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JM\01_SJM\Nouveau rangement\PENITENTIAIRE\QCP APIJ PARTENARIAT D'INNOVATION\2025\AMOT\"/>
    </mc:Choice>
  </mc:AlternateContent>
  <xr:revisionPtr revIDLastSave="0" documentId="13_ncr:1_{5B1A47A7-6F9D-4471-B13E-3E1D6B615DCE}" xr6:coauthVersionLast="47" xr6:coauthVersionMax="47" xr10:uidLastSave="{00000000-0000-0000-0000-000000000000}"/>
  <bookViews>
    <workbookView xWindow="-120" yWindow="-120" windowWidth="29040" windowHeight="15720" xr2:uid="{EA59FE85-2749-4A7C-825A-985AC818E76F}"/>
  </bookViews>
  <sheets>
    <sheet name="DQE" sheetId="1" r:id="rId1"/>
  </sheets>
  <definedNames>
    <definedName name="_xlnm.Print_Area" localSheetId="0">DQE!$A$1:$E$157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7" i="1" l="1"/>
  <c r="E14" i="1"/>
  <c r="E126" i="1"/>
  <c r="E65" i="1"/>
  <c r="D62" i="1"/>
  <c r="E62" i="1" s="1"/>
  <c r="D56" i="1"/>
  <c r="E56" i="1" s="1"/>
  <c r="D50" i="1"/>
  <c r="E50" i="1" s="1"/>
  <c r="D44" i="1"/>
  <c r="E44" i="1" s="1"/>
  <c r="D38" i="1"/>
  <c r="E38" i="1" s="1"/>
  <c r="D32" i="1"/>
  <c r="E32" i="1" s="1"/>
  <c r="D29" i="1"/>
  <c r="D93" i="1"/>
  <c r="E93" i="1" s="1"/>
  <c r="D89" i="1"/>
  <c r="E89" i="1" s="1"/>
  <c r="D84" i="1"/>
  <c r="E84" i="1" s="1"/>
  <c r="D79" i="1"/>
  <c r="E79" i="1" s="1"/>
  <c r="D74" i="1"/>
  <c r="E74" i="1" s="1"/>
  <c r="D68" i="1"/>
  <c r="E68" i="1" s="1"/>
  <c r="D65" i="1"/>
  <c r="D123" i="1"/>
  <c r="E123" i="1" s="1"/>
  <c r="D119" i="1"/>
  <c r="E119" i="1" s="1"/>
  <c r="D114" i="1"/>
  <c r="E114" i="1" s="1"/>
  <c r="D110" i="1"/>
  <c r="E110" i="1" s="1"/>
  <c r="D105" i="1"/>
  <c r="E105" i="1" s="1"/>
  <c r="D99" i="1"/>
  <c r="E99" i="1" s="1"/>
  <c r="D96" i="1"/>
  <c r="E96" i="1"/>
  <c r="D126" i="1"/>
  <c r="D129" i="1"/>
  <c r="E129" i="1" s="1"/>
  <c r="D135" i="1"/>
  <c r="E135" i="1" s="1"/>
  <c r="D140" i="1"/>
  <c r="E140" i="1" s="1"/>
  <c r="D153" i="1"/>
  <c r="E153" i="1" s="1"/>
  <c r="D149" i="1"/>
  <c r="E149" i="1" s="1"/>
  <c r="D144" i="1"/>
  <c r="E144" i="1"/>
  <c r="I24" i="1"/>
  <c r="I25" i="1"/>
  <c r="I26" i="1"/>
  <c r="I23" i="1"/>
  <c r="H22" i="1"/>
  <c r="I22" i="1" l="1"/>
  <c r="E29" i="1"/>
  <c r="J24" i="1" l="1"/>
  <c r="J25" i="1"/>
  <c r="J26" i="1"/>
  <c r="J23" i="1"/>
  <c r="J2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tc={EB0B3E7E-19EA-4121-B6E1-92C68B908723}</author>
  </authors>
  <commentList>
    <comment ref="D14" authorId="0" shapeId="0" xr:uid="{EB0B3E7E-19EA-4121-B6E1-92C68B908723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Les quantités sont différentes dans les QSL, est-ce normal ?</t>
      </text>
    </comment>
  </commentList>
</comments>
</file>

<file path=xl/sharedStrings.xml><?xml version="1.0" encoding="utf-8"?>
<sst xmlns="http://schemas.openxmlformats.org/spreadsheetml/2006/main" count="55" uniqueCount="54">
  <si>
    <t>TOTAL</t>
  </si>
  <si>
    <t>TOUTES PHASES CONFONDUES</t>
  </si>
  <si>
    <r>
      <t xml:space="preserve">R4 -MASS-C Exploitation - Commissionnement 
</t>
    </r>
    <r>
      <rPr>
        <sz val="12"/>
        <color rgb="FF000000"/>
        <rFont val="Marianne"/>
        <family val="3"/>
      </rPr>
      <t>Assistance au suivi de la mise en exploitation</t>
    </r>
    <r>
      <rPr>
        <b/>
        <sz val="12"/>
        <color rgb="FF000000"/>
        <rFont val="Marianne"/>
        <family val="3"/>
      </rPr>
      <t xml:space="preserve"> </t>
    </r>
  </si>
  <si>
    <r>
      <t xml:space="preserve">R3 -MASS-C Assistance  à la levée des réserves et au suivi du parfait achevement 
</t>
    </r>
    <r>
      <rPr>
        <sz val="12"/>
        <color rgb="FF000000"/>
        <rFont val="Marianne"/>
        <family val="3"/>
      </rPr>
      <t>Assistance au suivi de l'année de parfait achèvement</t>
    </r>
    <r>
      <rPr>
        <b/>
        <sz val="12"/>
        <color rgb="FF000000"/>
        <rFont val="Marianne"/>
        <family val="3"/>
      </rPr>
      <t xml:space="preserve"> </t>
    </r>
  </si>
  <si>
    <r>
      <t xml:space="preserve">R2 -MASS-C Assistance lors des OPR, lors de la reception, et de la mise en service
</t>
    </r>
    <r>
      <rPr>
        <sz val="12"/>
        <color rgb="FF000000"/>
        <rFont val="Marianne"/>
        <family val="3"/>
      </rPr>
      <t>Assistance lors des OPR, lors de la réception, lors de la levée des réserves et de la mise en service</t>
    </r>
    <r>
      <rPr>
        <b/>
        <sz val="12"/>
        <color rgb="FF000000"/>
        <rFont val="Marianne"/>
        <family val="3"/>
      </rPr>
      <t xml:space="preserve"> </t>
    </r>
  </si>
  <si>
    <r>
      <t xml:space="preserve">R1 -MASS-C Assistance à la phase d’exécution des travaux 
</t>
    </r>
    <r>
      <rPr>
        <sz val="12"/>
        <color rgb="FF000000"/>
        <rFont val="Marianne"/>
        <family val="3"/>
      </rPr>
      <t>Assistance lors de la phase d'exécution des travaux</t>
    </r>
    <r>
      <rPr>
        <b/>
        <sz val="12"/>
        <color rgb="FF000000"/>
        <rFont val="Marianne"/>
        <family val="3"/>
      </rPr>
      <t xml:space="preserve"> </t>
    </r>
  </si>
  <si>
    <r>
      <t xml:space="preserve">C2 -MASS-C </t>
    </r>
    <r>
      <rPr>
        <sz val="12"/>
        <color rgb="FF000000"/>
        <rFont val="Marianne"/>
        <family val="3"/>
      </rPr>
      <t xml:space="preserve">Projet </t>
    </r>
    <r>
      <rPr>
        <b/>
        <sz val="12"/>
        <color rgb="FF000000"/>
        <rFont val="Marianne"/>
        <family val="3"/>
      </rPr>
      <t xml:space="preserve">(PRO) 
</t>
    </r>
    <r>
      <rPr>
        <sz val="12"/>
        <color rgb="FF000000"/>
        <rFont val="Marianne"/>
        <family val="3"/>
      </rPr>
      <t xml:space="preserve">Participation à l’élaboration ddu PRO et avis sur les documents d'études </t>
    </r>
    <r>
      <rPr>
        <b/>
        <sz val="12"/>
        <color rgb="FF000000"/>
        <rFont val="Marianne"/>
        <family val="3"/>
      </rPr>
      <t>spécifiques au projet et sa localisation</t>
    </r>
  </si>
  <si>
    <r>
      <t>C1 -MASS-C</t>
    </r>
    <r>
      <rPr>
        <sz val="12"/>
        <color rgb="FF000000"/>
        <rFont val="Marianne"/>
        <family val="3"/>
      </rPr>
      <t xml:space="preserve">  </t>
    </r>
    <r>
      <rPr>
        <b/>
        <sz val="12"/>
        <color rgb="FF000000"/>
        <rFont val="Marianne"/>
        <family val="3"/>
      </rPr>
      <t xml:space="preserve">APD et autorisations administratives (ADM)
</t>
    </r>
    <r>
      <rPr>
        <sz val="12"/>
        <color rgb="FF000000"/>
        <rFont val="Marianne"/>
        <family val="3"/>
      </rPr>
      <t xml:space="preserve">Participation à l’élaboration de l'APD et avis sur les documents d'études ainsi que sur les autorisations administratives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</si>
  <si>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E0 -MASS-C </t>
    </r>
    <r>
      <rPr>
        <sz val="12"/>
        <color rgb="FF000000"/>
        <rFont val="Marianne"/>
        <family val="3"/>
      </rPr>
      <t xml:space="preserve">Etude préparatoire du site </t>
    </r>
    <r>
      <rPr>
        <b/>
        <sz val="12"/>
        <color rgb="FF000000"/>
        <rFont val="Marianne"/>
        <family val="3"/>
      </rPr>
      <t>(EPS)</t>
    </r>
  </si>
  <si>
    <r>
      <t xml:space="preserve">R4 -MASS-B Exploitation - Commissionnement 
</t>
    </r>
    <r>
      <rPr>
        <sz val="12"/>
        <color rgb="FF000000"/>
        <rFont val="Marianne"/>
        <family val="3"/>
      </rPr>
      <t>Assistance au suivi de la mise en exploitation</t>
    </r>
    <r>
      <rPr>
        <b/>
        <sz val="12"/>
        <color rgb="FF000000"/>
        <rFont val="Marianne"/>
        <family val="3"/>
      </rPr>
      <t xml:space="preserve"> </t>
    </r>
  </si>
  <si>
    <r>
      <t xml:space="preserve">R3 -MASS-B Assistance  à la levée des réserves et au suivi du parfait achevement 
</t>
    </r>
    <r>
      <rPr>
        <sz val="12"/>
        <color rgb="FF000000"/>
        <rFont val="Marianne"/>
        <family val="3"/>
      </rPr>
      <t>Assistance au suivi de l'année de parfait achèvement</t>
    </r>
    <r>
      <rPr>
        <b/>
        <sz val="12"/>
        <color rgb="FF000000"/>
        <rFont val="Marianne"/>
        <family val="3"/>
      </rPr>
      <t xml:space="preserve"> </t>
    </r>
  </si>
  <si>
    <r>
      <t xml:space="preserve">R2 -MASS-B Assistance lors des OPR, lors de la reception, et de la mise en service
</t>
    </r>
    <r>
      <rPr>
        <sz val="12"/>
        <color rgb="FF000000"/>
        <rFont val="Marianne"/>
        <family val="3"/>
      </rPr>
      <t>Assistance lors des OPR, lors de la réception, lors de la levée des réserves et de la mise en service</t>
    </r>
    <r>
      <rPr>
        <b/>
        <sz val="12"/>
        <color rgb="FF000000"/>
        <rFont val="Marianne"/>
        <family val="3"/>
      </rPr>
      <t xml:space="preserve"> </t>
    </r>
  </si>
  <si>
    <r>
      <t xml:space="preserve">R1 -MASS-B Assistance à la phase d’exécution des travaux 
</t>
    </r>
    <r>
      <rPr>
        <sz val="12"/>
        <color rgb="FF000000"/>
        <rFont val="Marianne"/>
        <family val="3"/>
      </rPr>
      <t>Assistance lors de la phase d'exécution des travaux</t>
    </r>
    <r>
      <rPr>
        <b/>
        <sz val="12"/>
        <color rgb="FF000000"/>
        <rFont val="Marianne"/>
        <family val="3"/>
      </rPr>
      <t xml:space="preserve"> </t>
    </r>
  </si>
  <si>
    <r>
      <t xml:space="preserve">C2 -MASS-B </t>
    </r>
    <r>
      <rPr>
        <sz val="12"/>
        <color rgb="FF000000"/>
        <rFont val="Marianne"/>
        <family val="3"/>
      </rPr>
      <t xml:space="preserve">Projet </t>
    </r>
    <r>
      <rPr>
        <b/>
        <sz val="12"/>
        <color rgb="FF000000"/>
        <rFont val="Marianne"/>
        <family val="3"/>
      </rPr>
      <t xml:space="preserve">(PRO) 
</t>
    </r>
    <r>
      <rPr>
        <sz val="12"/>
        <color rgb="FF000000"/>
        <rFont val="Marianne"/>
        <family val="3"/>
      </rPr>
      <t xml:space="preserve">Participation à l’élaboration ddu PRO et avis sur les documents d'études </t>
    </r>
    <r>
      <rPr>
        <b/>
        <sz val="12"/>
        <color rgb="FF000000"/>
        <rFont val="Marianne"/>
        <family val="3"/>
      </rPr>
      <t>spécifiques au projet et sa localisation</t>
    </r>
  </si>
  <si>
    <r>
      <t>C1 -MASS-B</t>
    </r>
    <r>
      <rPr>
        <sz val="12"/>
        <color rgb="FF000000"/>
        <rFont val="Marianne"/>
        <family val="3"/>
      </rPr>
      <t xml:space="preserve">  </t>
    </r>
    <r>
      <rPr>
        <b/>
        <sz val="12"/>
        <color rgb="FF000000"/>
        <rFont val="Marianne"/>
        <family val="3"/>
      </rPr>
      <t xml:space="preserve">APD et autorisations administratives (ADM)
</t>
    </r>
    <r>
      <rPr>
        <sz val="12"/>
        <color rgb="FF000000"/>
        <rFont val="Marianne"/>
        <family val="3"/>
      </rPr>
      <t xml:space="preserve">Participation à l’élaboration de l'APD et avis sur les documents d'études ainsi que sur les autorisations administratives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</si>
  <si>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E0 -MASS-B </t>
    </r>
    <r>
      <rPr>
        <sz val="12"/>
        <color rgb="FF000000"/>
        <rFont val="Marianne"/>
        <family val="3"/>
      </rPr>
      <t xml:space="preserve">Etude préparatoire du site </t>
    </r>
    <r>
      <rPr>
        <b/>
        <sz val="12"/>
        <color rgb="FF000000"/>
        <rFont val="Marianne"/>
        <family val="3"/>
      </rPr>
      <t>(EPS)</t>
    </r>
  </si>
  <si>
    <r>
      <t xml:space="preserve">R4 -MASS-A Exploitation - Commissionnement 
</t>
    </r>
    <r>
      <rPr>
        <sz val="12"/>
        <color rgb="FF000000"/>
        <rFont val="Marianne"/>
        <family val="3"/>
      </rPr>
      <t>Assistance au suivi de la mise en exploitation</t>
    </r>
    <r>
      <rPr>
        <b/>
        <sz val="12"/>
        <color rgb="FF000000"/>
        <rFont val="Marianne"/>
        <family val="3"/>
      </rPr>
      <t xml:space="preserve"> </t>
    </r>
  </si>
  <si>
    <r>
      <t xml:space="preserve">R3 -MASS-A Assistance  à la levée des réserves et au suivi du parfait achevement 
</t>
    </r>
    <r>
      <rPr>
        <sz val="12"/>
        <color rgb="FF000000"/>
        <rFont val="Marianne"/>
        <family val="3"/>
      </rPr>
      <t>Assistance au suivi de l'année de parfait achèvement</t>
    </r>
    <r>
      <rPr>
        <b/>
        <sz val="12"/>
        <color rgb="FF000000"/>
        <rFont val="Marianne"/>
        <family val="3"/>
      </rPr>
      <t xml:space="preserve"> </t>
    </r>
  </si>
  <si>
    <r>
      <t xml:space="preserve">R2 -MASS-A Assistance lors des OPR, lors de la reception, et de la mise en service
</t>
    </r>
    <r>
      <rPr>
        <sz val="12"/>
        <color rgb="FF000000"/>
        <rFont val="Marianne"/>
        <family val="3"/>
      </rPr>
      <t>Assistance lors des OPR, lors de la réception, lors de la levée des réserves et de la mise en service</t>
    </r>
    <r>
      <rPr>
        <b/>
        <sz val="12"/>
        <color rgb="FF000000"/>
        <rFont val="Marianne"/>
        <family val="3"/>
      </rPr>
      <t xml:space="preserve"> </t>
    </r>
  </si>
  <si>
    <r>
      <t xml:space="preserve">R1 -MASS-A Assistance à la phase d’exécution des travaux 
</t>
    </r>
    <r>
      <rPr>
        <sz val="12"/>
        <color rgb="FF000000"/>
        <rFont val="Marianne"/>
        <family val="3"/>
      </rPr>
      <t>Assistance lors de la phase d'exécution des travaux</t>
    </r>
    <r>
      <rPr>
        <b/>
        <sz val="12"/>
        <color rgb="FF000000"/>
        <rFont val="Marianne"/>
        <family val="3"/>
      </rPr>
      <t xml:space="preserve"> </t>
    </r>
  </si>
  <si>
    <r>
      <t xml:space="preserve">C2 -MASS-A </t>
    </r>
    <r>
      <rPr>
        <sz val="12"/>
        <color rgb="FF000000"/>
        <rFont val="Marianne"/>
        <family val="3"/>
      </rPr>
      <t xml:space="preserve">Projet </t>
    </r>
    <r>
      <rPr>
        <b/>
        <sz val="12"/>
        <color rgb="FF000000"/>
        <rFont val="Marianne"/>
        <family val="3"/>
      </rPr>
      <t xml:space="preserve">(PRO) 
</t>
    </r>
    <r>
      <rPr>
        <sz val="12"/>
        <color rgb="FF000000"/>
        <rFont val="Marianne"/>
        <family val="3"/>
      </rPr>
      <t xml:space="preserve">Participation à l’élaboration ddu PRO et avis sur les documents d'études </t>
    </r>
    <r>
      <rPr>
        <b/>
        <sz val="12"/>
        <color rgb="FF000000"/>
        <rFont val="Marianne"/>
        <family val="3"/>
      </rPr>
      <t>spécifiques au projet et sa localisation</t>
    </r>
  </si>
  <si>
    <r>
      <t>C1 -MASS-A</t>
    </r>
    <r>
      <rPr>
        <sz val="12"/>
        <color rgb="FF000000"/>
        <rFont val="Marianne"/>
        <family val="3"/>
      </rPr>
      <t xml:space="preserve">  </t>
    </r>
    <r>
      <rPr>
        <b/>
        <sz val="12"/>
        <color rgb="FF000000"/>
        <rFont val="Marianne"/>
        <family val="3"/>
      </rPr>
      <t xml:space="preserve">APD et autorisations administratives (ADM)
</t>
    </r>
    <r>
      <rPr>
        <sz val="12"/>
        <color rgb="FF000000"/>
        <rFont val="Marianne"/>
        <family val="3"/>
      </rPr>
      <t xml:space="preserve">Participation à l’élaboration de l'APD et avis sur les documents d'études ainsi que sur les autorisations administratives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</si>
  <si>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E0 -MASS-A </t>
    </r>
    <r>
      <rPr>
        <sz val="12"/>
        <color rgb="FF000000"/>
        <rFont val="Marianne"/>
        <family val="3"/>
      </rPr>
      <t xml:space="preserve">Etude préparatoire du site </t>
    </r>
    <r>
      <rPr>
        <b/>
        <sz val="12"/>
        <color rgb="FF000000"/>
        <rFont val="Marianne"/>
        <family val="3"/>
      </rPr>
      <t>(EPS)</t>
    </r>
  </si>
  <si>
    <t xml:space="preserve">PHASE 2 - ACQUISITION </t>
  </si>
  <si>
    <t>R1 R&amp;D - Assistance à la phase d’exécution du prototype</t>
  </si>
  <si>
    <r>
      <t xml:space="preserve">C2 R&amp;D - APD
</t>
    </r>
    <r>
      <rPr>
        <sz val="12"/>
        <rFont val="Marianne"/>
        <family val="3"/>
      </rPr>
      <t>Contenu des missions :
- Suivi et avis sur les documents d'études du premier de Série
- Suivi et avis sur les documents d'étude des principes de standardisation et modularité 
- Suivi et avis sur les principes d’industrialisation et de massification
- Suivi et avis du respect des axes de l'innovation</t>
    </r>
  </si>
  <si>
    <r>
      <t xml:space="preserve">C1  R&amp;D- APS et autorisations administratives
</t>
    </r>
    <r>
      <rPr>
        <sz val="12"/>
        <rFont val="Marianne"/>
        <family val="3"/>
      </rPr>
      <t>Contenu des missions :
- Suivi et avis sur les documents d'études du premier de Série
- Suivi et avis sur les documents d'étude des principes de standardisation et modularité 
- Suivi et avis sur les principes d’industrialisation et de massification
- Suivi et avis du respect des axes de l'innovation</t>
    </r>
  </si>
  <si>
    <t>ETUDES RECHERCHE ET DEVELOPPEMENT</t>
  </si>
  <si>
    <r>
      <rPr>
        <b/>
        <sz val="12"/>
        <color rgb="FF000000"/>
        <rFont val="Marianne"/>
        <family val="3"/>
      </rPr>
      <t xml:space="preserve">C0 - Prise de connaissance des dossiers </t>
    </r>
    <r>
      <rPr>
        <sz val="12"/>
        <color rgb="FF000000"/>
        <rFont val="Marianne"/>
        <family val="3"/>
      </rPr>
      <t xml:space="preserve">
Prise de connaissance /avis des offres remises par les candidats lauréats</t>
    </r>
  </si>
  <si>
    <t xml:space="preserve">CONSULTATION </t>
  </si>
  <si>
    <t>PHASE 1 - RECHERCHE ET DEVELOPPEMENT (R&amp;D)</t>
  </si>
  <si>
    <t>Eléments de mission</t>
  </si>
  <si>
    <t>QUANTITE</t>
  </si>
  <si>
    <t>MONTANT 
€ HT</t>
  </si>
  <si>
    <t>TOTAL DQE</t>
  </si>
  <si>
    <t>ANNEXE 4 AU RC : Détail Quantitatif Estimatif (DQE)</t>
  </si>
  <si>
    <t>OPERATIONS A
  QCP 100 places</t>
  </si>
  <si>
    <t>OPERATIONS B
  QCP 150 places</t>
  </si>
  <si>
    <t>OPERATIONS C
  QCP 150 places</t>
  </si>
  <si>
    <r>
      <t xml:space="preserve">E0 -MASS-D </t>
    </r>
    <r>
      <rPr>
        <sz val="12"/>
        <color rgb="FF000000"/>
        <rFont val="Marianne"/>
        <family val="3"/>
      </rPr>
      <t xml:space="preserve">Etude préparatoire du site </t>
    </r>
    <r>
      <rPr>
        <b/>
        <sz val="12"/>
        <color rgb="FF000000"/>
        <rFont val="Marianne"/>
        <family val="3"/>
      </rPr>
      <t>(EPS)</t>
    </r>
  </si>
  <si>
    <r>
      <t>C1 -MASS-D</t>
    </r>
    <r>
      <rPr>
        <sz val="12"/>
        <color rgb="FF000000"/>
        <rFont val="Marianne"/>
        <family val="3"/>
      </rPr>
      <t xml:space="preserve">  </t>
    </r>
    <r>
      <rPr>
        <b/>
        <sz val="12"/>
        <color rgb="FF000000"/>
        <rFont val="Marianne"/>
        <family val="3"/>
      </rPr>
      <t xml:space="preserve">APD et autorisations administratives (ADM)
</t>
    </r>
    <r>
      <rPr>
        <sz val="12"/>
        <color rgb="FF000000"/>
        <rFont val="Marianne"/>
        <family val="3"/>
      </rPr>
      <t xml:space="preserve">Participation à l’élaboration de l'APD et avis sur les documents d'études ainsi que sur les autorisations administratives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</si>
  <si>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C2 -MASS-D </t>
    </r>
    <r>
      <rPr>
        <sz val="12"/>
        <color rgb="FF000000"/>
        <rFont val="Marianne"/>
        <family val="3"/>
      </rPr>
      <t xml:space="preserve">Projet </t>
    </r>
    <r>
      <rPr>
        <b/>
        <sz val="12"/>
        <color rgb="FF000000"/>
        <rFont val="Marianne"/>
        <family val="3"/>
      </rPr>
      <t xml:space="preserve">(PRO) 
</t>
    </r>
    <r>
      <rPr>
        <sz val="12"/>
        <color rgb="FF000000"/>
        <rFont val="Marianne"/>
        <family val="3"/>
      </rPr>
      <t xml:space="preserve">Participation à l’élaboration ddu PRO et avis sur les documents d'études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</si>
  <si>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R1 -MASS-D Assistance à la phase d’exécution des travaux 
</t>
    </r>
    <r>
      <rPr>
        <sz val="12"/>
        <color rgb="FF000000"/>
        <rFont val="Marianne"/>
        <family val="3"/>
      </rPr>
      <t>Assistance lors de la phase d'exécution des travaux</t>
    </r>
    <r>
      <rPr>
        <b/>
        <sz val="12"/>
        <color rgb="FF000000"/>
        <rFont val="Marianne"/>
        <family val="3"/>
      </rPr>
      <t xml:space="preserve"> </t>
    </r>
  </si>
  <si>
    <r>
      <t xml:space="preserve">R2 -MASS-D Assistance lors des OPR, lors de la reception, et de la mise en service
</t>
    </r>
    <r>
      <rPr>
        <sz val="12"/>
        <color rgb="FF000000"/>
        <rFont val="Marianne"/>
        <family val="3"/>
      </rPr>
      <t>Assistance lors des OPR, lors de la réception, lors de la levée des réserves et de la mise en service</t>
    </r>
    <r>
      <rPr>
        <b/>
        <sz val="12"/>
        <color rgb="FF000000"/>
        <rFont val="Marianne"/>
        <family val="3"/>
      </rPr>
      <t xml:space="preserve"> </t>
    </r>
  </si>
  <si>
    <r>
      <t xml:space="preserve">R3 -MASS-D Assistance  à la levée des réserves et au suivi du parfait achevement 
</t>
    </r>
    <r>
      <rPr>
        <sz val="12"/>
        <color rgb="FF000000"/>
        <rFont val="Marianne"/>
        <family val="3"/>
      </rPr>
      <t>Assistance au suivi de l'année de parfait achèvement</t>
    </r>
    <r>
      <rPr>
        <b/>
        <sz val="12"/>
        <color rgb="FF000000"/>
        <rFont val="Marianne"/>
        <family val="3"/>
      </rPr>
      <t xml:space="preserve"> </t>
    </r>
  </si>
  <si>
    <r>
      <t xml:space="preserve">R4 -MASS-D Exploitation - Commissionnement 
</t>
    </r>
    <r>
      <rPr>
        <sz val="12"/>
        <color rgb="FF000000"/>
        <rFont val="Marianne"/>
        <family val="3"/>
      </rPr>
      <t>Assistance au suivi de la mise en exploitation</t>
    </r>
    <r>
      <rPr>
        <b/>
        <sz val="12"/>
        <color rgb="FF000000"/>
        <rFont val="Marianne"/>
        <family val="3"/>
      </rPr>
      <t xml:space="preserve"> </t>
    </r>
  </si>
  <si>
    <t>Accord cadre 
ASSISTANCE TECHNIQUE A MAITRISE D’OUVRAGE POUR LA CONDUITE D’OPERATION ET LE COMMISSIONNEMENT RELATIFS A LA CONCEPTION ET LA CONSTRUCTION DE BATIMENTS PENITENTIAIRES COURTES PEINES</t>
  </si>
  <si>
    <t>Calibrage</t>
  </si>
  <si>
    <t>Nb</t>
  </si>
  <si>
    <t>Places</t>
  </si>
  <si>
    <t>%</t>
  </si>
  <si>
    <t>Evaluation non contractuelle du MOA</t>
  </si>
  <si>
    <t>-</t>
  </si>
  <si>
    <t>OPERATIONS D
  QCP 250 places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</si>
</sst>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6" x14ac:knownFonts="1">
    <font>
      <sz val="10"/>
      <name val="Arial"/>
      <family val="2"/>
    </font>
    <font>
      <sz val="10"/>
      <name val="Arial"/>
      <family val="2"/>
    </font>
    <font>
      <sz val="8"/>
      <name val="Marianne"/>
      <family val="3"/>
    </font>
    <font>
      <b/>
      <sz val="12"/>
      <color rgb="FF000000"/>
      <name val="Marianne"/>
      <family val="3"/>
    </font>
    <font>
      <b/>
      <sz val="14"/>
      <color rgb="FFFFFFFF"/>
      <name val="Marianne"/>
      <family val="3"/>
    </font>
    <font>
      <b/>
      <sz val="14"/>
      <color rgb="FF000000"/>
      <name val="Marianne"/>
      <family val="3"/>
    </font>
    <font>
      <sz val="12"/>
      <color rgb="FF000000"/>
      <name val="Marianne"/>
      <family val="3"/>
    </font>
    <font>
      <b/>
      <sz val="12"/>
      <name val="Marianne"/>
      <family val="3"/>
    </font>
    <font>
      <sz val="12"/>
      <name val="Marianne"/>
      <family val="3"/>
    </font>
    <font>
      <b/>
      <sz val="18"/>
      <name val="Marianne"/>
      <family val="3"/>
    </font>
    <font>
      <b/>
      <sz val="18"/>
      <color rgb="FF000000"/>
      <name val="Marianne"/>
      <family val="3"/>
    </font>
    <font>
      <b/>
      <sz val="11"/>
      <color rgb="FFFF0000"/>
      <name val="Marianne"/>
      <family val="3"/>
    </font>
    <font>
      <b/>
      <sz val="16"/>
      <name val="Marianne"/>
      <family val="3"/>
    </font>
    <font>
      <sz val="16"/>
      <name val="Marianne"/>
      <family val="3"/>
    </font>
    <font>
      <sz val="16"/>
      <color rgb="FF000000"/>
      <name val="Marianne"/>
      <family val="3"/>
    </font>
    <font>
      <sz val="9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rgb="FF4040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/>
    <xf numFmtId="0" fontId="0" fillId="0" borderId="4" xfId="0" applyBorder="1"/>
    <xf numFmtId="0" fontId="4" fillId="2" borderId="15" xfId="0" applyFont="1" applyFill="1" applyBorder="1" applyAlignment="1">
      <alignment vertical="center" wrapText="1"/>
    </xf>
    <xf numFmtId="0" fontId="4" fillId="2" borderId="16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/>
    </xf>
    <xf numFmtId="0" fontId="11" fillId="0" borderId="0" xfId="0" applyFont="1"/>
    <xf numFmtId="0" fontId="3" fillId="5" borderId="1" xfId="0" applyFont="1" applyFill="1" applyBorder="1" applyAlignment="1">
      <alignment vertical="center"/>
    </xf>
    <xf numFmtId="0" fontId="12" fillId="6" borderId="19" xfId="0" applyFont="1" applyFill="1" applyBorder="1" applyAlignment="1" applyProtection="1">
      <alignment horizontal="center" vertical="center" wrapText="1"/>
      <protection hidden="1"/>
    </xf>
    <xf numFmtId="0" fontId="12" fillId="6" borderId="20" xfId="0" applyFont="1" applyFill="1" applyBorder="1" applyAlignment="1" applyProtection="1">
      <alignment horizontal="center" vertical="center" wrapText="1"/>
      <protection hidden="1"/>
    </xf>
    <xf numFmtId="0" fontId="12" fillId="6" borderId="17" xfId="0" applyFont="1" applyFill="1" applyBorder="1" applyAlignment="1" applyProtection="1">
      <alignment horizontal="center" vertical="center" wrapText="1"/>
      <protection hidden="1"/>
    </xf>
    <xf numFmtId="0" fontId="3" fillId="5" borderId="5" xfId="0" applyFont="1" applyFill="1" applyBorder="1" applyAlignment="1">
      <alignment vertical="center"/>
    </xf>
    <xf numFmtId="44" fontId="6" fillId="3" borderId="6" xfId="2" applyFont="1" applyFill="1" applyBorder="1" applyAlignment="1">
      <alignment vertical="center" wrapText="1"/>
    </xf>
    <xf numFmtId="0" fontId="13" fillId="7" borderId="33" xfId="0" applyFont="1" applyFill="1" applyBorder="1" applyAlignment="1">
      <alignment horizontal="center" vertical="center"/>
    </xf>
    <xf numFmtId="44" fontId="3" fillId="7" borderId="34" xfId="2" applyFont="1" applyFill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6" fillId="8" borderId="38" xfId="0" applyFont="1" applyFill="1" applyBorder="1" applyAlignment="1">
      <alignment vertical="center" wrapText="1"/>
    </xf>
    <xf numFmtId="0" fontId="6" fillId="8" borderId="35" xfId="0" applyFont="1" applyFill="1" applyBorder="1" applyAlignment="1">
      <alignment vertical="center" wrapText="1"/>
    </xf>
    <xf numFmtId="0" fontId="12" fillId="9" borderId="0" xfId="0" applyFont="1" applyFill="1"/>
    <xf numFmtId="0" fontId="13" fillId="9" borderId="0" xfId="0" applyFont="1" applyFill="1"/>
    <xf numFmtId="0" fontId="8" fillId="9" borderId="0" xfId="0" applyFont="1" applyFill="1" applyAlignment="1">
      <alignment horizontal="center" vertical="center"/>
    </xf>
    <xf numFmtId="0" fontId="2" fillId="9" borderId="0" xfId="0" applyFont="1" applyFill="1" applyAlignment="1">
      <alignment horizontal="center"/>
    </xf>
    <xf numFmtId="0" fontId="12" fillId="9" borderId="0" xfId="0" applyFont="1" applyFill="1" applyAlignment="1">
      <alignment horizontal="center"/>
    </xf>
    <xf numFmtId="0" fontId="13" fillId="9" borderId="0" xfId="0" applyFont="1" applyFill="1" applyAlignment="1">
      <alignment horizontal="center"/>
    </xf>
    <xf numFmtId="9" fontId="13" fillId="9" borderId="0" xfId="3" applyFont="1" applyFill="1"/>
    <xf numFmtId="0" fontId="8" fillId="9" borderId="12" xfId="0" applyFont="1" applyFill="1" applyBorder="1" applyAlignment="1">
      <alignment horizontal="left" vertical="center"/>
    </xf>
    <xf numFmtId="0" fontId="2" fillId="9" borderId="12" xfId="0" applyFont="1" applyFill="1" applyBorder="1"/>
    <xf numFmtId="44" fontId="7" fillId="7" borderId="26" xfId="2" applyFont="1" applyFill="1" applyBorder="1" applyAlignment="1" applyProtection="1">
      <alignment horizontal="center" vertical="center" wrapText="1"/>
      <protection hidden="1"/>
    </xf>
    <xf numFmtId="0" fontId="3" fillId="4" borderId="9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44" fontId="8" fillId="3" borderId="25" xfId="2" applyFont="1" applyFill="1" applyBorder="1" applyAlignment="1" applyProtection="1">
      <alignment horizontal="center" vertical="center" wrapText="1"/>
      <protection hidden="1"/>
    </xf>
    <xf numFmtId="44" fontId="8" fillId="3" borderId="27" xfId="2" applyFont="1" applyFill="1" applyBorder="1" applyAlignment="1" applyProtection="1">
      <alignment horizontal="center" vertical="center" wrapText="1"/>
      <protection hidden="1"/>
    </xf>
    <xf numFmtId="1" fontId="13" fillId="3" borderId="21" xfId="0" applyNumberFormat="1" applyFont="1" applyFill="1" applyBorder="1" applyAlignment="1" applyProtection="1">
      <alignment horizontal="center" vertical="center" wrapText="1"/>
      <protection hidden="1"/>
    </xf>
    <xf numFmtId="1" fontId="13" fillId="3" borderId="28" xfId="0" applyNumberFormat="1" applyFont="1" applyFill="1" applyBorder="1" applyAlignment="1" applyProtection="1">
      <alignment horizontal="center" vertical="center" wrapText="1"/>
      <protection hidden="1"/>
    </xf>
    <xf numFmtId="44" fontId="7" fillId="7" borderId="29" xfId="2" applyFont="1" applyFill="1" applyBorder="1" applyAlignment="1" applyProtection="1">
      <alignment horizontal="center" vertical="center" wrapText="1"/>
      <protection hidden="1"/>
    </xf>
    <xf numFmtId="0" fontId="5" fillId="0" borderId="11" xfId="0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3" fillId="4" borderId="10" xfId="0" applyFont="1" applyFill="1" applyBorder="1" applyAlignment="1">
      <alignment horizontal="left" vertical="center" wrapText="1"/>
    </xf>
    <xf numFmtId="44" fontId="8" fillId="0" borderId="30" xfId="2" applyFont="1" applyBorder="1" applyAlignment="1" applyProtection="1">
      <alignment horizontal="center" vertical="center" wrapText="1"/>
      <protection hidden="1"/>
    </xf>
    <xf numFmtId="44" fontId="8" fillId="0" borderId="25" xfId="2" applyFont="1" applyBorder="1" applyAlignment="1" applyProtection="1">
      <alignment horizontal="center" vertical="center" wrapText="1"/>
      <protection hidden="1"/>
    </xf>
    <xf numFmtId="1" fontId="13" fillId="3" borderId="31" xfId="0" applyNumberFormat="1" applyFont="1" applyFill="1" applyBorder="1" applyAlignment="1" applyProtection="1">
      <alignment horizontal="center" vertical="center" wrapText="1"/>
      <protection hidden="1"/>
    </xf>
    <xf numFmtId="44" fontId="7" fillId="7" borderId="32" xfId="2" applyFont="1" applyFill="1" applyBorder="1" applyAlignment="1" applyProtection="1">
      <alignment horizontal="center" vertical="center" wrapText="1"/>
      <protection hidden="1"/>
    </xf>
    <xf numFmtId="0" fontId="3" fillId="0" borderId="9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9" fillId="0" borderId="0" xfId="0" quotePrefix="1" applyFont="1" applyAlignment="1">
      <alignment horizontal="center" vertical="top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left" vertical="center" wrapText="1"/>
    </xf>
    <xf numFmtId="0" fontId="7" fillId="0" borderId="10" xfId="1" applyFont="1" applyBorder="1" applyAlignment="1" applyProtection="1">
      <alignment horizontal="left" vertical="center" wrapText="1"/>
      <protection hidden="1"/>
    </xf>
    <xf numFmtId="0" fontId="7" fillId="0" borderId="16" xfId="1" applyFont="1" applyBorder="1" applyAlignment="1" applyProtection="1">
      <alignment horizontal="left" vertical="center" wrapText="1"/>
      <protection hidden="1"/>
    </xf>
    <xf numFmtId="0" fontId="7" fillId="0" borderId="7" xfId="1" applyFont="1" applyBorder="1" applyAlignment="1" applyProtection="1">
      <alignment horizontal="left" vertical="center" wrapText="1"/>
      <protection hidden="1"/>
    </xf>
    <xf numFmtId="0" fontId="7" fillId="0" borderId="0" xfId="1" applyFont="1" applyAlignment="1" applyProtection="1">
      <alignment horizontal="left" vertical="center" wrapText="1"/>
      <protection hidden="1"/>
    </xf>
    <xf numFmtId="0" fontId="7" fillId="0" borderId="13" xfId="1" applyFont="1" applyBorder="1" applyAlignment="1" applyProtection="1">
      <alignment horizontal="left" vertical="center" wrapText="1"/>
      <protection hidden="1"/>
    </xf>
    <xf numFmtId="0" fontId="7" fillId="0" borderId="12" xfId="1" applyFont="1" applyBorder="1" applyAlignment="1" applyProtection="1">
      <alignment horizontal="left" vertical="center" wrapText="1"/>
      <protection hidden="1"/>
    </xf>
    <xf numFmtId="0" fontId="7" fillId="0" borderId="9" xfId="1" applyFont="1" applyBorder="1" applyAlignment="1" applyProtection="1">
      <alignment horizontal="left" vertical="center" wrapText="1"/>
      <protection hidden="1"/>
    </xf>
    <xf numFmtId="0" fontId="7" fillId="0" borderId="14" xfId="1" applyFont="1" applyBorder="1" applyAlignment="1" applyProtection="1">
      <alignment horizontal="left" vertical="center" wrapText="1"/>
      <protection hidden="1"/>
    </xf>
    <xf numFmtId="0" fontId="7" fillId="0" borderId="4" xfId="1" applyFont="1" applyBorder="1" applyAlignment="1" applyProtection="1">
      <alignment horizontal="left" vertical="center" wrapText="1"/>
      <protection hidden="1"/>
    </xf>
    <xf numFmtId="0" fontId="7" fillId="0" borderId="3" xfId="1" applyFont="1" applyBorder="1" applyAlignment="1" applyProtection="1">
      <alignment horizontal="left" vertical="center" wrapText="1"/>
      <protection hidden="1"/>
    </xf>
    <xf numFmtId="0" fontId="6" fillId="4" borderId="1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44" fontId="6" fillId="3" borderId="35" xfId="2" applyFont="1" applyFill="1" applyBorder="1" applyAlignment="1">
      <alignment horizontal="center" vertical="center" wrapText="1"/>
    </xf>
    <xf numFmtId="44" fontId="6" fillId="3" borderId="46" xfId="2" applyFont="1" applyFill="1" applyBorder="1" applyAlignment="1">
      <alignment horizontal="center" vertical="center" wrapText="1"/>
    </xf>
    <xf numFmtId="44" fontId="6" fillId="3" borderId="30" xfId="2" applyFont="1" applyFill="1" applyBorder="1" applyAlignment="1">
      <alignment horizontal="center" vertical="center" wrapText="1"/>
    </xf>
    <xf numFmtId="44" fontId="6" fillId="3" borderId="41" xfId="2" applyFont="1" applyFill="1" applyBorder="1" applyAlignment="1">
      <alignment horizontal="center" vertical="center" wrapText="1"/>
    </xf>
    <xf numFmtId="44" fontId="6" fillId="3" borderId="38" xfId="2" applyFont="1" applyFill="1" applyBorder="1" applyAlignment="1">
      <alignment horizontal="center" vertical="center" wrapText="1"/>
    </xf>
    <xf numFmtId="0" fontId="14" fillId="3" borderId="36" xfId="0" applyFont="1" applyFill="1" applyBorder="1" applyAlignment="1">
      <alignment horizontal="center" vertical="center" wrapText="1"/>
    </xf>
    <xf numFmtId="0" fontId="14" fillId="3" borderId="44" xfId="0" applyFont="1" applyFill="1" applyBorder="1" applyAlignment="1">
      <alignment horizontal="center" vertical="center" wrapText="1"/>
    </xf>
    <xf numFmtId="0" fontId="14" fillId="3" borderId="39" xfId="0" applyFont="1" applyFill="1" applyBorder="1" applyAlignment="1">
      <alignment horizontal="center" vertical="center" wrapText="1"/>
    </xf>
    <xf numFmtId="44" fontId="3" fillId="7" borderId="37" xfId="2" applyFont="1" applyFill="1" applyBorder="1" applyAlignment="1">
      <alignment horizontal="center" vertical="center" wrapText="1"/>
    </xf>
    <xf numFmtId="44" fontId="3" fillId="7" borderId="45" xfId="2" applyFont="1" applyFill="1" applyBorder="1" applyAlignment="1">
      <alignment horizontal="center" vertical="center" wrapText="1"/>
    </xf>
    <xf numFmtId="44" fontId="3" fillId="7" borderId="40" xfId="2" applyFont="1" applyFill="1" applyBorder="1" applyAlignment="1">
      <alignment horizontal="center" vertical="center" wrapText="1"/>
    </xf>
    <xf numFmtId="44" fontId="7" fillId="7" borderId="24" xfId="2" applyFont="1" applyFill="1" applyBorder="1" applyAlignment="1" applyProtection="1">
      <alignment horizontal="center" vertical="center" wrapText="1"/>
      <protection hidden="1"/>
    </xf>
    <xf numFmtId="1" fontId="13" fillId="3" borderId="23" xfId="0" applyNumberFormat="1" applyFont="1" applyFill="1" applyBorder="1" applyAlignment="1" applyProtection="1">
      <alignment horizontal="center" vertical="center" wrapText="1"/>
      <protection hidden="1"/>
    </xf>
    <xf numFmtId="44" fontId="8" fillId="0" borderId="22" xfId="2" applyFont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47" xfId="0" applyFont="1" applyFill="1" applyBorder="1" applyAlignment="1">
      <alignment horizontal="left" vertical="center" wrapText="1"/>
    </xf>
    <xf numFmtId="44" fontId="8" fillId="3" borderId="41" xfId="2" applyFont="1" applyFill="1" applyBorder="1" applyAlignment="1" applyProtection="1">
      <alignment horizontal="center" vertical="center" wrapText="1"/>
      <protection hidden="1"/>
    </xf>
    <xf numFmtId="1" fontId="13" fillId="3" borderId="42" xfId="0" applyNumberFormat="1" applyFont="1" applyFill="1" applyBorder="1" applyAlignment="1" applyProtection="1">
      <alignment horizontal="center" vertical="center" wrapText="1"/>
      <protection hidden="1"/>
    </xf>
    <xf numFmtId="44" fontId="7" fillId="7" borderId="43" xfId="2" applyFont="1" applyFill="1" applyBorder="1" applyAlignment="1" applyProtection="1">
      <alignment horizontal="center" vertical="center" wrapText="1"/>
      <protection hidden="1"/>
    </xf>
    <xf numFmtId="0" fontId="4" fillId="2" borderId="0" xfId="0" applyFont="1" applyFill="1" applyAlignment="1">
      <alignment horizontal="left" vertical="center" wrapText="1"/>
    </xf>
    <xf numFmtId="0" fontId="4" fillId="2" borderId="18" xfId="0" applyFont="1" applyFill="1" applyBorder="1" applyAlignment="1">
      <alignment horizontal="left" vertical="center" wrapText="1"/>
    </xf>
    <xf numFmtId="44" fontId="8" fillId="3" borderId="22" xfId="2" applyFont="1" applyFill="1" applyBorder="1" applyAlignment="1" applyProtection="1">
      <alignment horizontal="center" vertical="center" wrapText="1"/>
      <protection hidden="1"/>
    </xf>
    <xf numFmtId="44" fontId="8" fillId="7" borderId="24" xfId="2" applyFont="1" applyFill="1" applyBorder="1" applyAlignment="1" applyProtection="1">
      <alignment horizontal="center" vertical="center" wrapText="1"/>
      <protection hidden="1"/>
    </xf>
    <xf numFmtId="44" fontId="8" fillId="7" borderId="26" xfId="2" applyFont="1" applyFill="1" applyBorder="1" applyAlignment="1" applyProtection="1">
      <alignment horizontal="center" vertical="center" wrapText="1"/>
      <protection hidden="1"/>
    </xf>
  </cellXfs>
  <cellStyles count="4">
    <cellStyle name="Monétaire" xfId="2" builtinId="4"/>
    <cellStyle name="Normal" xfId="0" builtinId="0"/>
    <cellStyle name="Normal 2" xfId="1" xr:uid="{C253C134-09E8-405E-A3D0-97DD403431CB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BAABOURA Maissa" id="{70D07216-216B-46EC-8AE2-055AEB1881D7}" userId="S::maissa.BAABOURA@apij-justice.fr::93ad2109-0fef-4956-9060-8eb0a5aa40a8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4" dT="2026-01-29T15:32:42.82" personId="{70D07216-216B-46EC-8AE2-055AEB1881D7}" id="{EB0B3E7E-19EA-4121-B6E1-92C68B908723}">
    <text>Les quantités sont différentes dans les QSL, est-ce normal ?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5E634-659B-44AF-BCCF-3A53F242A04C}">
  <sheetPr>
    <tabColor theme="3" tint="-0.499984740745262"/>
    <pageSetUpPr fitToPage="1"/>
  </sheetPr>
  <dimension ref="A1:J158"/>
  <sheetViews>
    <sheetView tabSelected="1" view="pageBreakPreview" zoomScale="70" zoomScaleNormal="70" zoomScaleSheetLayoutView="70" workbookViewId="0">
      <selection activeCell="D14" sqref="D14:D27"/>
    </sheetView>
  </sheetViews>
  <sheetFormatPr baseColWidth="10" defaultColWidth="11.42578125" defaultRowHeight="11.25" x14ac:dyDescent="0.2"/>
  <cols>
    <col min="1" max="1" width="16" style="1" customWidth="1"/>
    <col min="2" max="2" width="82.7109375" style="1" customWidth="1"/>
    <col min="3" max="3" width="20.7109375" style="1" bestFit="1" customWidth="1"/>
    <col min="4" max="5" width="19.42578125" style="1" customWidth="1"/>
    <col min="6" max="6" width="14.5703125" style="1" customWidth="1"/>
    <col min="7" max="7" width="14.42578125" style="1" customWidth="1"/>
    <col min="8" max="16384" width="11.42578125" style="1"/>
  </cols>
  <sheetData>
    <row r="1" spans="1:5" ht="10.5" customHeight="1" x14ac:dyDescent="0.2">
      <c r="A1" s="46" t="s">
        <v>46</v>
      </c>
      <c r="B1" s="46"/>
      <c r="C1" s="46"/>
      <c r="D1" s="46"/>
      <c r="E1" s="46"/>
    </row>
    <row r="2" spans="1:5" ht="10.5" customHeight="1" x14ac:dyDescent="0.2">
      <c r="A2" s="46"/>
      <c r="B2" s="46"/>
      <c r="C2" s="46"/>
      <c r="D2" s="46"/>
      <c r="E2" s="46"/>
    </row>
    <row r="3" spans="1:5" ht="24.95" customHeight="1" x14ac:dyDescent="0.2">
      <c r="A3" s="46"/>
      <c r="B3" s="46"/>
      <c r="C3" s="46"/>
      <c r="D3" s="46"/>
      <c r="E3" s="46"/>
    </row>
    <row r="4" spans="1:5" ht="33.6" customHeight="1" x14ac:dyDescent="0.2">
      <c r="A4" s="46"/>
      <c r="B4" s="46"/>
      <c r="C4" s="46"/>
      <c r="D4" s="46"/>
      <c r="E4" s="46"/>
    </row>
    <row r="5" spans="1:5" ht="10.5" customHeight="1" x14ac:dyDescent="0.2">
      <c r="A5" s="46"/>
      <c r="B5" s="46"/>
      <c r="C5" s="46"/>
      <c r="D5" s="46"/>
      <c r="E5" s="46"/>
    </row>
    <row r="6" spans="1:5" ht="10.5" customHeight="1" x14ac:dyDescent="0.2">
      <c r="A6" s="46"/>
      <c r="B6" s="46"/>
      <c r="C6" s="46"/>
      <c r="D6" s="46"/>
      <c r="E6" s="46"/>
    </row>
    <row r="7" spans="1:5" x14ac:dyDescent="0.2">
      <c r="A7" s="46"/>
      <c r="B7" s="46"/>
      <c r="C7" s="46"/>
      <c r="D7" s="46"/>
      <c r="E7" s="46"/>
    </row>
    <row r="8" spans="1:5" x14ac:dyDescent="0.2">
      <c r="A8" s="46"/>
      <c r="B8" s="46"/>
      <c r="C8" s="46"/>
      <c r="D8" s="46"/>
      <c r="E8" s="46"/>
    </row>
    <row r="10" spans="1:5" ht="15" x14ac:dyDescent="0.25">
      <c r="B10" s="6" t="s">
        <v>35</v>
      </c>
      <c r="C10" s="6"/>
      <c r="D10" s="6"/>
    </row>
    <row r="11" spans="1:5" ht="12" thickBot="1" x14ac:dyDescent="0.25"/>
    <row r="12" spans="1:5" ht="60" customHeight="1" thickBot="1" x14ac:dyDescent="0.25">
      <c r="A12" s="61" t="s">
        <v>31</v>
      </c>
      <c r="B12" s="62"/>
      <c r="C12" s="8" t="s">
        <v>33</v>
      </c>
      <c r="D12" s="10" t="s">
        <v>32</v>
      </c>
      <c r="E12" s="9" t="s">
        <v>0</v>
      </c>
    </row>
    <row r="13" spans="1:5" ht="25.5" customHeight="1" thickBot="1" x14ac:dyDescent="0.25">
      <c r="A13" s="5" t="s">
        <v>30</v>
      </c>
      <c r="B13" s="4"/>
      <c r="C13" s="4"/>
      <c r="D13" s="4"/>
      <c r="E13" s="3"/>
    </row>
    <row r="14" spans="1:5" ht="25.5" customHeight="1" thickBot="1" x14ac:dyDescent="0.25">
      <c r="A14" s="47" t="s">
        <v>29</v>
      </c>
      <c r="B14" s="48"/>
      <c r="C14" s="17"/>
      <c r="D14" s="68">
        <v>1</v>
      </c>
      <c r="E14" s="71">
        <f>(C15+C17+C20+C25)*D14</f>
        <v>0</v>
      </c>
    </row>
    <row r="15" spans="1:5" ht="59.1" customHeight="1" thickBot="1" x14ac:dyDescent="0.25">
      <c r="A15" s="59" t="s">
        <v>28</v>
      </c>
      <c r="B15" s="60"/>
      <c r="C15" s="12"/>
      <c r="D15" s="69"/>
      <c r="E15" s="72"/>
    </row>
    <row r="16" spans="1:5" ht="26.25" customHeight="1" thickBot="1" x14ac:dyDescent="0.25">
      <c r="A16" s="7" t="s">
        <v>27</v>
      </c>
      <c r="B16" s="11"/>
      <c r="C16" s="16"/>
      <c r="D16" s="69"/>
      <c r="E16" s="72"/>
    </row>
    <row r="17" spans="1:10" ht="48" customHeight="1" x14ac:dyDescent="0.2">
      <c r="A17" s="49" t="s">
        <v>26</v>
      </c>
      <c r="B17" s="50"/>
      <c r="C17" s="63"/>
      <c r="D17" s="69"/>
      <c r="E17" s="72"/>
    </row>
    <row r="18" spans="1:10" ht="42" customHeight="1" x14ac:dyDescent="0.2">
      <c r="A18" s="51"/>
      <c r="B18" s="52"/>
      <c r="C18" s="64"/>
      <c r="D18" s="69"/>
      <c r="E18" s="72"/>
    </row>
    <row r="19" spans="1:10" ht="48.6" customHeight="1" x14ac:dyDescent="0.2">
      <c r="A19" s="53"/>
      <c r="B19" s="54"/>
      <c r="C19" s="65"/>
      <c r="D19" s="69"/>
      <c r="E19" s="72"/>
    </row>
    <row r="20" spans="1:10" ht="28.5" customHeight="1" x14ac:dyDescent="0.2">
      <c r="A20" s="55" t="s">
        <v>25</v>
      </c>
      <c r="B20" s="56"/>
      <c r="C20" s="66"/>
      <c r="D20" s="69"/>
      <c r="E20" s="72"/>
      <c r="G20" s="25" t="s">
        <v>51</v>
      </c>
      <c r="H20" s="26"/>
      <c r="I20" s="26"/>
      <c r="J20" s="26"/>
    </row>
    <row r="21" spans="1:10" ht="29.25" customHeight="1" x14ac:dyDescent="0.2">
      <c r="A21" s="51"/>
      <c r="B21" s="52"/>
      <c r="C21" s="64"/>
      <c r="D21" s="69"/>
      <c r="E21" s="72"/>
      <c r="G21" s="20" t="s">
        <v>47</v>
      </c>
      <c r="H21" s="20" t="s">
        <v>48</v>
      </c>
      <c r="I21" s="20" t="s">
        <v>49</v>
      </c>
      <c r="J21" s="20" t="s">
        <v>50</v>
      </c>
    </row>
    <row r="22" spans="1:10" ht="29.25" customHeight="1" x14ac:dyDescent="0.3">
      <c r="A22" s="51"/>
      <c r="B22" s="52"/>
      <c r="C22" s="64"/>
      <c r="D22" s="69"/>
      <c r="E22" s="72"/>
      <c r="G22" s="21"/>
      <c r="H22" s="22">
        <f>SUM(H23:H26)</f>
        <v>8</v>
      </c>
      <c r="I22" s="18">
        <f>SUM(I23:I26)</f>
        <v>1500</v>
      </c>
      <c r="J22" s="24">
        <f>SUM(J23:J26)</f>
        <v>0.99999999999999989</v>
      </c>
    </row>
    <row r="23" spans="1:10" ht="26.25" customHeight="1" x14ac:dyDescent="0.3">
      <c r="A23" s="51"/>
      <c r="B23" s="52"/>
      <c r="C23" s="64"/>
      <c r="D23" s="69"/>
      <c r="E23" s="72"/>
      <c r="G23" s="23">
        <v>100</v>
      </c>
      <c r="H23" s="23">
        <v>1</v>
      </c>
      <c r="I23" s="19">
        <f>G23*H23</f>
        <v>100</v>
      </c>
      <c r="J23" s="24">
        <f>I23/$I$22</f>
        <v>6.6666666666666666E-2</v>
      </c>
    </row>
    <row r="24" spans="1:10" ht="26.25" customHeight="1" x14ac:dyDescent="0.3">
      <c r="A24" s="53"/>
      <c r="B24" s="54"/>
      <c r="C24" s="65"/>
      <c r="D24" s="69"/>
      <c r="E24" s="72"/>
      <c r="G24" s="23">
        <v>150</v>
      </c>
      <c r="H24" s="23">
        <v>1</v>
      </c>
      <c r="I24" s="19">
        <f t="shared" ref="I24:I26" si="0">G24*H24</f>
        <v>150</v>
      </c>
      <c r="J24" s="24">
        <f t="shared" ref="J24:J26" si="1">I24/$I$22</f>
        <v>0.1</v>
      </c>
    </row>
    <row r="25" spans="1:10" ht="26.25" customHeight="1" x14ac:dyDescent="0.3">
      <c r="A25" s="51" t="s">
        <v>24</v>
      </c>
      <c r="B25" s="52"/>
      <c r="C25" s="66"/>
      <c r="D25" s="69"/>
      <c r="E25" s="72"/>
      <c r="G25" s="23">
        <v>200</v>
      </c>
      <c r="H25" s="23">
        <v>5</v>
      </c>
      <c r="I25" s="19">
        <f t="shared" si="0"/>
        <v>1000</v>
      </c>
      <c r="J25" s="24">
        <f t="shared" si="1"/>
        <v>0.66666666666666663</v>
      </c>
    </row>
    <row r="26" spans="1:10" ht="26.25" customHeight="1" x14ac:dyDescent="0.3">
      <c r="A26" s="51"/>
      <c r="B26" s="52"/>
      <c r="C26" s="64"/>
      <c r="D26" s="69"/>
      <c r="E26" s="72"/>
      <c r="G26" s="23">
        <v>250</v>
      </c>
      <c r="H26" s="23">
        <v>1</v>
      </c>
      <c r="I26" s="19">
        <f t="shared" si="0"/>
        <v>250</v>
      </c>
      <c r="J26" s="24">
        <f t="shared" si="1"/>
        <v>0.16666666666666666</v>
      </c>
    </row>
    <row r="27" spans="1:10" ht="26.25" customHeight="1" thickBot="1" x14ac:dyDescent="0.25">
      <c r="A27" s="57"/>
      <c r="B27" s="58"/>
      <c r="C27" s="67"/>
      <c r="D27" s="70"/>
      <c r="E27" s="73"/>
    </row>
    <row r="28" spans="1:10" ht="29.25" customHeight="1" thickBot="1" x14ac:dyDescent="0.25">
      <c r="A28" s="77" t="s">
        <v>23</v>
      </c>
      <c r="B28" s="78"/>
      <c r="C28" s="83"/>
      <c r="D28" s="83"/>
      <c r="E28" s="84"/>
    </row>
    <row r="29" spans="1:10" ht="26.25" customHeight="1" x14ac:dyDescent="0.2">
      <c r="A29" s="36" t="s">
        <v>36</v>
      </c>
      <c r="B29" s="39" t="s">
        <v>22</v>
      </c>
      <c r="C29" s="85"/>
      <c r="D29" s="75">
        <f>$H$23</f>
        <v>1</v>
      </c>
      <c r="E29" s="86">
        <f>C29*D29</f>
        <v>0</v>
      </c>
    </row>
    <row r="30" spans="1:10" ht="10.5" customHeight="1" x14ac:dyDescent="0.2">
      <c r="A30" s="37"/>
      <c r="B30" s="29"/>
      <c r="C30" s="31"/>
      <c r="D30" s="33"/>
      <c r="E30" s="87"/>
    </row>
    <row r="31" spans="1:10" ht="11.1" customHeight="1" x14ac:dyDescent="0.2">
      <c r="A31" s="37"/>
      <c r="B31" s="29"/>
      <c r="C31" s="31"/>
      <c r="D31" s="33"/>
      <c r="E31" s="87"/>
    </row>
    <row r="32" spans="1:10" ht="33.6" customHeight="1" x14ac:dyDescent="0.2">
      <c r="A32" s="37"/>
      <c r="B32" s="44" t="s">
        <v>21</v>
      </c>
      <c r="C32" s="31"/>
      <c r="D32" s="33">
        <f>$H$23</f>
        <v>1</v>
      </c>
      <c r="E32" s="27">
        <f>C32*D32</f>
        <v>0</v>
      </c>
    </row>
    <row r="33" spans="1:5" ht="12.95" customHeight="1" x14ac:dyDescent="0.2">
      <c r="A33" s="37"/>
      <c r="B33" s="45"/>
      <c r="C33" s="31"/>
      <c r="D33" s="33"/>
      <c r="E33" s="27"/>
    </row>
    <row r="34" spans="1:5" ht="12.95" customHeight="1" x14ac:dyDescent="0.2">
      <c r="A34" s="37"/>
      <c r="B34" s="45"/>
      <c r="C34" s="31"/>
      <c r="D34" s="33"/>
      <c r="E34" s="27"/>
    </row>
    <row r="35" spans="1:5" ht="12.95" customHeight="1" x14ac:dyDescent="0.2">
      <c r="A35" s="37"/>
      <c r="B35" s="45"/>
      <c r="C35" s="31"/>
      <c r="D35" s="33"/>
      <c r="E35" s="27"/>
    </row>
    <row r="36" spans="1:5" ht="12.95" customHeight="1" x14ac:dyDescent="0.2">
      <c r="A36" s="37"/>
      <c r="B36" s="45"/>
      <c r="C36" s="31"/>
      <c r="D36" s="33"/>
      <c r="E36" s="27"/>
    </row>
    <row r="37" spans="1:5" ht="12.95" customHeight="1" x14ac:dyDescent="0.2">
      <c r="A37" s="37"/>
      <c r="B37" s="45"/>
      <c r="C37" s="31"/>
      <c r="D37" s="33"/>
      <c r="E37" s="27"/>
    </row>
    <row r="38" spans="1:5" ht="26.25" customHeight="1" x14ac:dyDescent="0.2">
      <c r="A38" s="37"/>
      <c r="B38" s="44" t="s">
        <v>20</v>
      </c>
      <c r="C38" s="31"/>
      <c r="D38" s="33">
        <f>$H$23</f>
        <v>1</v>
      </c>
      <c r="E38" s="27">
        <f>C38*D38</f>
        <v>0</v>
      </c>
    </row>
    <row r="39" spans="1:5" ht="12.95" customHeight="1" x14ac:dyDescent="0.2">
      <c r="A39" s="37"/>
      <c r="B39" s="45"/>
      <c r="C39" s="31"/>
      <c r="D39" s="33"/>
      <c r="E39" s="27"/>
    </row>
    <row r="40" spans="1:5" ht="12.95" customHeight="1" x14ac:dyDescent="0.2">
      <c r="A40" s="37"/>
      <c r="B40" s="45"/>
      <c r="C40" s="31"/>
      <c r="D40" s="33"/>
      <c r="E40" s="27"/>
    </row>
    <row r="41" spans="1:5" ht="12.95" customHeight="1" x14ac:dyDescent="0.2">
      <c r="A41" s="37"/>
      <c r="B41" s="45"/>
      <c r="C41" s="31"/>
      <c r="D41" s="33"/>
      <c r="E41" s="27"/>
    </row>
    <row r="42" spans="1:5" ht="12.95" customHeight="1" x14ac:dyDescent="0.2">
      <c r="A42" s="37"/>
      <c r="B42" s="45"/>
      <c r="C42" s="31"/>
      <c r="D42" s="33"/>
      <c r="E42" s="27"/>
    </row>
    <row r="43" spans="1:5" ht="12.95" customHeight="1" x14ac:dyDescent="0.2">
      <c r="A43" s="37"/>
      <c r="B43" s="45"/>
      <c r="C43" s="31"/>
      <c r="D43" s="33"/>
      <c r="E43" s="27"/>
    </row>
    <row r="44" spans="1:5" ht="26.25" customHeight="1" x14ac:dyDescent="0.2">
      <c r="A44" s="37"/>
      <c r="B44" s="28" t="s">
        <v>19</v>
      </c>
      <c r="C44" s="31"/>
      <c r="D44" s="33">
        <f>$H$23</f>
        <v>1</v>
      </c>
      <c r="E44" s="27">
        <f>C44*D44</f>
        <v>0</v>
      </c>
    </row>
    <row r="45" spans="1:5" ht="12.95" customHeight="1" x14ac:dyDescent="0.2">
      <c r="A45" s="37"/>
      <c r="B45" s="29"/>
      <c r="C45" s="31"/>
      <c r="D45" s="33"/>
      <c r="E45" s="27"/>
    </row>
    <row r="46" spans="1:5" ht="12.95" customHeight="1" x14ac:dyDescent="0.2">
      <c r="A46" s="37"/>
      <c r="B46" s="29"/>
      <c r="C46" s="31"/>
      <c r="D46" s="33"/>
      <c r="E46" s="27"/>
    </row>
    <row r="47" spans="1:5" ht="12.95" customHeight="1" x14ac:dyDescent="0.2">
      <c r="A47" s="37"/>
      <c r="B47" s="29"/>
      <c r="C47" s="31"/>
      <c r="D47" s="33"/>
      <c r="E47" s="27"/>
    </row>
    <row r="48" spans="1:5" ht="12.95" customHeight="1" x14ac:dyDescent="0.2">
      <c r="A48" s="37"/>
      <c r="B48" s="29"/>
      <c r="C48" s="31"/>
      <c r="D48" s="33"/>
      <c r="E48" s="27"/>
    </row>
    <row r="49" spans="1:5" ht="12.95" customHeight="1" x14ac:dyDescent="0.2">
      <c r="A49" s="37"/>
      <c r="B49" s="29"/>
      <c r="C49" s="31"/>
      <c r="D49" s="33"/>
      <c r="E49" s="27"/>
    </row>
    <row r="50" spans="1:5" ht="26.25" customHeight="1" x14ac:dyDescent="0.2">
      <c r="A50" s="37"/>
      <c r="B50" s="28" t="s">
        <v>18</v>
      </c>
      <c r="C50" s="31"/>
      <c r="D50" s="33">
        <f>$H$23</f>
        <v>1</v>
      </c>
      <c r="E50" s="27">
        <f>C50*D50</f>
        <v>0</v>
      </c>
    </row>
    <row r="51" spans="1:5" ht="12.95" customHeight="1" x14ac:dyDescent="0.2">
      <c r="A51" s="37"/>
      <c r="B51" s="29"/>
      <c r="C51" s="31"/>
      <c r="D51" s="33"/>
      <c r="E51" s="27"/>
    </row>
    <row r="52" spans="1:5" ht="12.95" customHeight="1" x14ac:dyDescent="0.2">
      <c r="A52" s="37"/>
      <c r="B52" s="29"/>
      <c r="C52" s="31"/>
      <c r="D52" s="33"/>
      <c r="E52" s="27"/>
    </row>
    <row r="53" spans="1:5" ht="12.95" customHeight="1" x14ac:dyDescent="0.2">
      <c r="A53" s="37"/>
      <c r="B53" s="29"/>
      <c r="C53" s="31"/>
      <c r="D53" s="33"/>
      <c r="E53" s="27"/>
    </row>
    <row r="54" spans="1:5" ht="12.95" customHeight="1" x14ac:dyDescent="0.2">
      <c r="A54" s="37"/>
      <c r="B54" s="29"/>
      <c r="C54" s="31"/>
      <c r="D54" s="33"/>
      <c r="E54" s="27"/>
    </row>
    <row r="55" spans="1:5" ht="12.95" customHeight="1" x14ac:dyDescent="0.2">
      <c r="A55" s="37"/>
      <c r="B55" s="29"/>
      <c r="C55" s="31"/>
      <c r="D55" s="33"/>
      <c r="E55" s="27"/>
    </row>
    <row r="56" spans="1:5" ht="26.25" customHeight="1" x14ac:dyDescent="0.2">
      <c r="A56" s="37"/>
      <c r="B56" s="28" t="s">
        <v>17</v>
      </c>
      <c r="C56" s="31"/>
      <c r="D56" s="33">
        <f>$H$23</f>
        <v>1</v>
      </c>
      <c r="E56" s="27">
        <f>C56*D56</f>
        <v>0</v>
      </c>
    </row>
    <row r="57" spans="1:5" ht="12.95" customHeight="1" x14ac:dyDescent="0.2">
      <c r="A57" s="37"/>
      <c r="B57" s="29"/>
      <c r="C57" s="31"/>
      <c r="D57" s="33"/>
      <c r="E57" s="27"/>
    </row>
    <row r="58" spans="1:5" ht="12.95" customHeight="1" x14ac:dyDescent="0.2">
      <c r="A58" s="37"/>
      <c r="B58" s="29"/>
      <c r="C58" s="31"/>
      <c r="D58" s="33"/>
      <c r="E58" s="27"/>
    </row>
    <row r="59" spans="1:5" ht="12.95" customHeight="1" x14ac:dyDescent="0.2">
      <c r="A59" s="37"/>
      <c r="B59" s="29"/>
      <c r="C59" s="31"/>
      <c r="D59" s="33"/>
      <c r="E59" s="27"/>
    </row>
    <row r="60" spans="1:5" ht="12.95" customHeight="1" x14ac:dyDescent="0.2">
      <c r="A60" s="37"/>
      <c r="B60" s="29"/>
      <c r="C60" s="31"/>
      <c r="D60" s="33"/>
      <c r="E60" s="27"/>
    </row>
    <row r="61" spans="1:5" ht="13.5" customHeight="1" x14ac:dyDescent="0.2">
      <c r="A61" s="37"/>
      <c r="B61" s="29"/>
      <c r="C61" s="31"/>
      <c r="D61" s="33"/>
      <c r="E61" s="27"/>
    </row>
    <row r="62" spans="1:5" ht="26.25" customHeight="1" x14ac:dyDescent="0.2">
      <c r="A62" s="37"/>
      <c r="B62" s="28" t="s">
        <v>16</v>
      </c>
      <c r="C62" s="31"/>
      <c r="D62" s="33">
        <f>$H$23</f>
        <v>1</v>
      </c>
      <c r="E62" s="27">
        <f>C62*D62</f>
        <v>0</v>
      </c>
    </row>
    <row r="63" spans="1:5" ht="12.95" customHeight="1" x14ac:dyDescent="0.2">
      <c r="A63" s="37"/>
      <c r="B63" s="29"/>
      <c r="C63" s="31"/>
      <c r="D63" s="33"/>
      <c r="E63" s="27"/>
    </row>
    <row r="64" spans="1:5" ht="12.95" customHeight="1" thickBot="1" x14ac:dyDescent="0.25">
      <c r="A64" s="38"/>
      <c r="B64" s="30"/>
      <c r="C64" s="80"/>
      <c r="D64" s="81"/>
      <c r="E64" s="82"/>
    </row>
    <row r="65" spans="1:5" ht="26.25" customHeight="1" x14ac:dyDescent="0.2">
      <c r="A65" s="36" t="s">
        <v>37</v>
      </c>
      <c r="B65" s="39" t="s">
        <v>15</v>
      </c>
      <c r="C65" s="76"/>
      <c r="D65" s="75">
        <f>$H$24</f>
        <v>1</v>
      </c>
      <c r="E65" s="74">
        <f>C65*D65</f>
        <v>0</v>
      </c>
    </row>
    <row r="66" spans="1:5" ht="12.95" customHeight="1" x14ac:dyDescent="0.2">
      <c r="A66" s="37"/>
      <c r="B66" s="29"/>
      <c r="C66" s="41"/>
      <c r="D66" s="33"/>
      <c r="E66" s="27"/>
    </row>
    <row r="67" spans="1:5" ht="13.5" customHeight="1" x14ac:dyDescent="0.2">
      <c r="A67" s="37"/>
      <c r="B67" s="29"/>
      <c r="C67" s="41"/>
      <c r="D67" s="33"/>
      <c r="E67" s="27"/>
    </row>
    <row r="68" spans="1:5" ht="26.25" customHeight="1" x14ac:dyDescent="0.2">
      <c r="A68" s="37"/>
      <c r="B68" s="44" t="s">
        <v>14</v>
      </c>
      <c r="C68" s="31"/>
      <c r="D68" s="33">
        <f>$H$24</f>
        <v>1</v>
      </c>
      <c r="E68" s="27">
        <f>C68*D68</f>
        <v>0</v>
      </c>
    </row>
    <row r="69" spans="1:5" x14ac:dyDescent="0.2">
      <c r="A69" s="37"/>
      <c r="B69" s="45"/>
      <c r="C69" s="31"/>
      <c r="D69" s="33"/>
      <c r="E69" s="27"/>
    </row>
    <row r="70" spans="1:5" x14ac:dyDescent="0.2">
      <c r="A70" s="37"/>
      <c r="B70" s="45"/>
      <c r="C70" s="31"/>
      <c r="D70" s="33"/>
      <c r="E70" s="27"/>
    </row>
    <row r="71" spans="1:5" x14ac:dyDescent="0.2">
      <c r="A71" s="37"/>
      <c r="B71" s="45"/>
      <c r="C71" s="31"/>
      <c r="D71" s="33"/>
      <c r="E71" s="27"/>
    </row>
    <row r="72" spans="1:5" x14ac:dyDescent="0.2">
      <c r="A72" s="37"/>
      <c r="B72" s="45"/>
      <c r="C72" s="31"/>
      <c r="D72" s="33"/>
      <c r="E72" s="27"/>
    </row>
    <row r="73" spans="1:5" x14ac:dyDescent="0.2">
      <c r="A73" s="37"/>
      <c r="B73" s="45"/>
      <c r="C73" s="31"/>
      <c r="D73" s="33"/>
      <c r="E73" s="27"/>
    </row>
    <row r="74" spans="1:5" ht="26.25" customHeight="1" x14ac:dyDescent="0.2">
      <c r="A74" s="37"/>
      <c r="B74" s="44" t="s">
        <v>13</v>
      </c>
      <c r="C74" s="31"/>
      <c r="D74" s="33">
        <f>$H$24</f>
        <v>1</v>
      </c>
      <c r="E74" s="27">
        <f>C74*D74</f>
        <v>0</v>
      </c>
    </row>
    <row r="75" spans="1:5" x14ac:dyDescent="0.2">
      <c r="A75" s="37"/>
      <c r="B75" s="45"/>
      <c r="C75" s="31"/>
      <c r="D75" s="33"/>
      <c r="E75" s="27"/>
    </row>
    <row r="76" spans="1:5" x14ac:dyDescent="0.2">
      <c r="A76" s="37"/>
      <c r="B76" s="45"/>
      <c r="C76" s="31"/>
      <c r="D76" s="33"/>
      <c r="E76" s="27"/>
    </row>
    <row r="77" spans="1:5" x14ac:dyDescent="0.2">
      <c r="A77" s="37"/>
      <c r="B77" s="45"/>
      <c r="C77" s="31"/>
      <c r="D77" s="33"/>
      <c r="E77" s="27"/>
    </row>
    <row r="78" spans="1:5" x14ac:dyDescent="0.2">
      <c r="A78" s="37"/>
      <c r="B78" s="45"/>
      <c r="C78" s="31"/>
      <c r="D78" s="33"/>
      <c r="E78" s="27"/>
    </row>
    <row r="79" spans="1:5" ht="26.25" customHeight="1" x14ac:dyDescent="0.2">
      <c r="A79" s="37"/>
      <c r="B79" s="28" t="s">
        <v>12</v>
      </c>
      <c r="C79" s="31"/>
      <c r="D79" s="33">
        <f>$H$24</f>
        <v>1</v>
      </c>
      <c r="E79" s="27">
        <f>C79*D79</f>
        <v>0</v>
      </c>
    </row>
    <row r="80" spans="1:5" x14ac:dyDescent="0.2">
      <c r="A80" s="37"/>
      <c r="B80" s="29"/>
      <c r="C80" s="31"/>
      <c r="D80" s="33"/>
      <c r="E80" s="27"/>
    </row>
    <row r="81" spans="1:5" x14ac:dyDescent="0.2">
      <c r="A81" s="37"/>
      <c r="B81" s="29"/>
      <c r="C81" s="31"/>
      <c r="D81" s="33"/>
      <c r="E81" s="27"/>
    </row>
    <row r="82" spans="1:5" x14ac:dyDescent="0.2">
      <c r="A82" s="37"/>
      <c r="B82" s="29"/>
      <c r="C82" s="31"/>
      <c r="D82" s="33"/>
      <c r="E82" s="27"/>
    </row>
    <row r="83" spans="1:5" x14ac:dyDescent="0.2">
      <c r="A83" s="37"/>
      <c r="B83" s="29"/>
      <c r="C83" s="31"/>
      <c r="D83" s="33"/>
      <c r="E83" s="27"/>
    </row>
    <row r="84" spans="1:5" ht="26.25" customHeight="1" x14ac:dyDescent="0.2">
      <c r="A84" s="37"/>
      <c r="B84" s="28" t="s">
        <v>11</v>
      </c>
      <c r="C84" s="31"/>
      <c r="D84" s="33">
        <f>$H$24</f>
        <v>1</v>
      </c>
      <c r="E84" s="27">
        <f>C84*D84</f>
        <v>0</v>
      </c>
    </row>
    <row r="85" spans="1:5" x14ac:dyDescent="0.2">
      <c r="A85" s="37"/>
      <c r="B85" s="29"/>
      <c r="C85" s="31"/>
      <c r="D85" s="33"/>
      <c r="E85" s="27"/>
    </row>
    <row r="86" spans="1:5" x14ac:dyDescent="0.2">
      <c r="A86" s="37"/>
      <c r="B86" s="29"/>
      <c r="C86" s="31"/>
      <c r="D86" s="33"/>
      <c r="E86" s="27"/>
    </row>
    <row r="87" spans="1:5" x14ac:dyDescent="0.2">
      <c r="A87" s="37"/>
      <c r="B87" s="29"/>
      <c r="C87" s="31"/>
      <c r="D87" s="33"/>
      <c r="E87" s="27"/>
    </row>
    <row r="88" spans="1:5" x14ac:dyDescent="0.2">
      <c r="A88" s="37"/>
      <c r="B88" s="29"/>
      <c r="C88" s="31"/>
      <c r="D88" s="33"/>
      <c r="E88" s="27"/>
    </row>
    <row r="89" spans="1:5" ht="26.25" customHeight="1" x14ac:dyDescent="0.2">
      <c r="A89" s="37"/>
      <c r="B89" s="28" t="s">
        <v>10</v>
      </c>
      <c r="C89" s="31"/>
      <c r="D89" s="33">
        <f>$H$24</f>
        <v>1</v>
      </c>
      <c r="E89" s="27">
        <f>C89*D89</f>
        <v>0</v>
      </c>
    </row>
    <row r="90" spans="1:5" x14ac:dyDescent="0.2">
      <c r="A90" s="37"/>
      <c r="B90" s="29"/>
      <c r="C90" s="31"/>
      <c r="D90" s="33"/>
      <c r="E90" s="27"/>
    </row>
    <row r="91" spans="1:5" x14ac:dyDescent="0.2">
      <c r="A91" s="37"/>
      <c r="B91" s="29"/>
      <c r="C91" s="31"/>
      <c r="D91" s="33"/>
      <c r="E91" s="27"/>
    </row>
    <row r="92" spans="1:5" x14ac:dyDescent="0.2">
      <c r="A92" s="37"/>
      <c r="B92" s="29"/>
      <c r="C92" s="31"/>
      <c r="D92" s="33"/>
      <c r="E92" s="27"/>
    </row>
    <row r="93" spans="1:5" ht="26.25" customHeight="1" x14ac:dyDescent="0.2">
      <c r="A93" s="37"/>
      <c r="B93" s="28" t="s">
        <v>9</v>
      </c>
      <c r="C93" s="31"/>
      <c r="D93" s="33">
        <f>$H$24</f>
        <v>1</v>
      </c>
      <c r="E93" s="27">
        <f>C93*D93</f>
        <v>0</v>
      </c>
    </row>
    <row r="94" spans="1:5" x14ac:dyDescent="0.2">
      <c r="A94" s="37"/>
      <c r="B94" s="29"/>
      <c r="C94" s="31"/>
      <c r="D94" s="33"/>
      <c r="E94" s="27"/>
    </row>
    <row r="95" spans="1:5" ht="12" thickBot="1" x14ac:dyDescent="0.25">
      <c r="A95" s="38"/>
      <c r="B95" s="30"/>
      <c r="C95" s="32"/>
      <c r="D95" s="34"/>
      <c r="E95" s="35"/>
    </row>
    <row r="96" spans="1:5" ht="26.25" customHeight="1" x14ac:dyDescent="0.2">
      <c r="A96" s="36" t="s">
        <v>38</v>
      </c>
      <c r="B96" s="39" t="s">
        <v>8</v>
      </c>
      <c r="C96" s="40"/>
      <c r="D96" s="42">
        <f>$H$25</f>
        <v>5</v>
      </c>
      <c r="E96" s="43">
        <f>C96*D96</f>
        <v>0</v>
      </c>
    </row>
    <row r="97" spans="1:5" x14ac:dyDescent="0.2">
      <c r="A97" s="37"/>
      <c r="B97" s="29"/>
      <c r="C97" s="41"/>
      <c r="D97" s="33"/>
      <c r="E97" s="27"/>
    </row>
    <row r="98" spans="1:5" x14ac:dyDescent="0.2">
      <c r="A98" s="37"/>
      <c r="B98" s="29"/>
      <c r="C98" s="41"/>
      <c r="D98" s="33"/>
      <c r="E98" s="27"/>
    </row>
    <row r="99" spans="1:5" ht="26.25" customHeight="1" x14ac:dyDescent="0.2">
      <c r="A99" s="37"/>
      <c r="B99" s="44" t="s">
        <v>7</v>
      </c>
      <c r="C99" s="31"/>
      <c r="D99" s="33">
        <f>$H$25</f>
        <v>5</v>
      </c>
      <c r="E99" s="27">
        <f>C99*D99</f>
        <v>0</v>
      </c>
    </row>
    <row r="100" spans="1:5" x14ac:dyDescent="0.2">
      <c r="A100" s="37"/>
      <c r="B100" s="45"/>
      <c r="C100" s="31"/>
      <c r="D100" s="33"/>
      <c r="E100" s="27"/>
    </row>
    <row r="101" spans="1:5" x14ac:dyDescent="0.2">
      <c r="A101" s="37"/>
      <c r="B101" s="45"/>
      <c r="C101" s="31"/>
      <c r="D101" s="33"/>
      <c r="E101" s="27"/>
    </row>
    <row r="102" spans="1:5" ht="15.6" customHeight="1" x14ac:dyDescent="0.2">
      <c r="A102" s="37"/>
      <c r="B102" s="45"/>
      <c r="C102" s="31"/>
      <c r="D102" s="33"/>
      <c r="E102" s="27"/>
    </row>
    <row r="103" spans="1:5" ht="15.6" customHeight="1" x14ac:dyDescent="0.2">
      <c r="A103" s="37"/>
      <c r="B103" s="45"/>
      <c r="C103" s="31"/>
      <c r="D103" s="33"/>
      <c r="E103" s="27"/>
    </row>
    <row r="104" spans="1:5" ht="15.95" customHeight="1" x14ac:dyDescent="0.2">
      <c r="A104" s="37"/>
      <c r="B104" s="45"/>
      <c r="C104" s="31"/>
      <c r="D104" s="33"/>
      <c r="E104" s="27"/>
    </row>
    <row r="105" spans="1:5" ht="26.25" customHeight="1" x14ac:dyDescent="0.2">
      <c r="A105" s="37"/>
      <c r="B105" s="44" t="s">
        <v>6</v>
      </c>
      <c r="C105" s="31"/>
      <c r="D105" s="33">
        <f>$H$25</f>
        <v>5</v>
      </c>
      <c r="E105" s="27">
        <f>C105*D105</f>
        <v>0</v>
      </c>
    </row>
    <row r="106" spans="1:5" x14ac:dyDescent="0.2">
      <c r="A106" s="37"/>
      <c r="B106" s="45"/>
      <c r="C106" s="31"/>
      <c r="D106" s="33"/>
      <c r="E106" s="27"/>
    </row>
    <row r="107" spans="1:5" x14ac:dyDescent="0.2">
      <c r="A107" s="37"/>
      <c r="B107" s="45"/>
      <c r="C107" s="31"/>
      <c r="D107" s="33"/>
      <c r="E107" s="27"/>
    </row>
    <row r="108" spans="1:5" x14ac:dyDescent="0.2">
      <c r="A108" s="37"/>
      <c r="B108" s="45"/>
      <c r="C108" s="31"/>
      <c r="D108" s="33"/>
      <c r="E108" s="27"/>
    </row>
    <row r="109" spans="1:5" x14ac:dyDescent="0.2">
      <c r="A109" s="37"/>
      <c r="B109" s="45"/>
      <c r="C109" s="31"/>
      <c r="D109" s="33"/>
      <c r="E109" s="27"/>
    </row>
    <row r="110" spans="1:5" ht="26.25" customHeight="1" x14ac:dyDescent="0.2">
      <c r="A110" s="37"/>
      <c r="B110" s="28" t="s">
        <v>5</v>
      </c>
      <c r="C110" s="31"/>
      <c r="D110" s="33">
        <f>$H$25</f>
        <v>5</v>
      </c>
      <c r="E110" s="27">
        <f>C110*D110</f>
        <v>0</v>
      </c>
    </row>
    <row r="111" spans="1:5" x14ac:dyDescent="0.2">
      <c r="A111" s="37"/>
      <c r="B111" s="29"/>
      <c r="C111" s="31"/>
      <c r="D111" s="33"/>
      <c r="E111" s="27"/>
    </row>
    <row r="112" spans="1:5" x14ac:dyDescent="0.2">
      <c r="A112" s="37"/>
      <c r="B112" s="29"/>
      <c r="C112" s="31"/>
      <c r="D112" s="33"/>
      <c r="E112" s="27"/>
    </row>
    <row r="113" spans="1:5" x14ac:dyDescent="0.2">
      <c r="A113" s="37"/>
      <c r="B113" s="29"/>
      <c r="C113" s="31"/>
      <c r="D113" s="33"/>
      <c r="E113" s="27"/>
    </row>
    <row r="114" spans="1:5" ht="26.25" customHeight="1" x14ac:dyDescent="0.2">
      <c r="A114" s="37"/>
      <c r="B114" s="28" t="s">
        <v>4</v>
      </c>
      <c r="C114" s="31"/>
      <c r="D114" s="33">
        <f>$H$25</f>
        <v>5</v>
      </c>
      <c r="E114" s="27">
        <f>C114*D114</f>
        <v>0</v>
      </c>
    </row>
    <row r="115" spans="1:5" x14ac:dyDescent="0.2">
      <c r="A115" s="37"/>
      <c r="B115" s="29"/>
      <c r="C115" s="31"/>
      <c r="D115" s="33"/>
      <c r="E115" s="27"/>
    </row>
    <row r="116" spans="1:5" x14ac:dyDescent="0.2">
      <c r="A116" s="37"/>
      <c r="B116" s="29"/>
      <c r="C116" s="31"/>
      <c r="D116" s="33"/>
      <c r="E116" s="27"/>
    </row>
    <row r="117" spans="1:5" x14ac:dyDescent="0.2">
      <c r="A117" s="37"/>
      <c r="B117" s="29"/>
      <c r="C117" s="31"/>
      <c r="D117" s="33"/>
      <c r="E117" s="27"/>
    </row>
    <row r="118" spans="1:5" ht="15.95" customHeight="1" x14ac:dyDescent="0.2">
      <c r="A118" s="37"/>
      <c r="B118" s="29"/>
      <c r="C118" s="31"/>
      <c r="D118" s="33"/>
      <c r="E118" s="27"/>
    </row>
    <row r="119" spans="1:5" ht="26.25" customHeight="1" x14ac:dyDescent="0.2">
      <c r="A119" s="37"/>
      <c r="B119" s="28" t="s">
        <v>3</v>
      </c>
      <c r="C119" s="31"/>
      <c r="D119" s="33">
        <f>$H$25</f>
        <v>5</v>
      </c>
      <c r="E119" s="27">
        <f>C119*D119</f>
        <v>0</v>
      </c>
    </row>
    <row r="120" spans="1:5" ht="19.5" customHeight="1" x14ac:dyDescent="0.2">
      <c r="A120" s="37"/>
      <c r="B120" s="29"/>
      <c r="C120" s="31"/>
      <c r="D120" s="33"/>
      <c r="E120" s="27"/>
    </row>
    <row r="121" spans="1:5" x14ac:dyDescent="0.2">
      <c r="A121" s="37"/>
      <c r="B121" s="29"/>
      <c r="C121" s="31"/>
      <c r="D121" s="33"/>
      <c r="E121" s="27"/>
    </row>
    <row r="122" spans="1:5" x14ac:dyDescent="0.2">
      <c r="A122" s="37"/>
      <c r="B122" s="29"/>
      <c r="C122" s="31"/>
      <c r="D122" s="33"/>
      <c r="E122" s="27"/>
    </row>
    <row r="123" spans="1:5" ht="26.25" customHeight="1" x14ac:dyDescent="0.2">
      <c r="A123" s="37"/>
      <c r="B123" s="28" t="s">
        <v>2</v>
      </c>
      <c r="C123" s="31"/>
      <c r="D123" s="33">
        <f>$H$25</f>
        <v>5</v>
      </c>
      <c r="E123" s="27">
        <f>C123*D123</f>
        <v>0</v>
      </c>
    </row>
    <row r="124" spans="1:5" x14ac:dyDescent="0.2">
      <c r="A124" s="37"/>
      <c r="B124" s="29"/>
      <c r="C124" s="31"/>
      <c r="D124" s="33"/>
      <c r="E124" s="27"/>
    </row>
    <row r="125" spans="1:5" ht="12" thickBot="1" x14ac:dyDescent="0.25">
      <c r="A125" s="38"/>
      <c r="B125" s="30"/>
      <c r="C125" s="32"/>
      <c r="D125" s="34"/>
      <c r="E125" s="35"/>
    </row>
    <row r="126" spans="1:5" ht="26.25" customHeight="1" x14ac:dyDescent="0.2">
      <c r="A126" s="36" t="s">
        <v>53</v>
      </c>
      <c r="B126" s="39" t="s">
        <v>39</v>
      </c>
      <c r="C126" s="40"/>
      <c r="D126" s="42">
        <f>$H$26</f>
        <v>1</v>
      </c>
      <c r="E126" s="43">
        <f>C126*D126</f>
        <v>0</v>
      </c>
    </row>
    <row r="127" spans="1:5" x14ac:dyDescent="0.2">
      <c r="A127" s="37"/>
      <c r="B127" s="29"/>
      <c r="C127" s="41"/>
      <c r="D127" s="33"/>
      <c r="E127" s="27"/>
    </row>
    <row r="128" spans="1:5" x14ac:dyDescent="0.2">
      <c r="A128" s="37"/>
      <c r="B128" s="29"/>
      <c r="C128" s="41"/>
      <c r="D128" s="33"/>
      <c r="E128" s="27"/>
    </row>
    <row r="129" spans="1:5" ht="26.25" customHeight="1" x14ac:dyDescent="0.2">
      <c r="A129" s="37"/>
      <c r="B129" s="44" t="s">
        <v>40</v>
      </c>
      <c r="C129" s="31"/>
      <c r="D129" s="33">
        <f>$H$26</f>
        <v>1</v>
      </c>
      <c r="E129" s="27">
        <f>C129*D129</f>
        <v>0</v>
      </c>
    </row>
    <row r="130" spans="1:5" x14ac:dyDescent="0.2">
      <c r="A130" s="37"/>
      <c r="B130" s="45"/>
      <c r="C130" s="31"/>
      <c r="D130" s="33"/>
      <c r="E130" s="27"/>
    </row>
    <row r="131" spans="1:5" x14ac:dyDescent="0.2">
      <c r="A131" s="37"/>
      <c r="B131" s="45"/>
      <c r="C131" s="31"/>
      <c r="D131" s="33"/>
      <c r="E131" s="27"/>
    </row>
    <row r="132" spans="1:5" ht="15.6" customHeight="1" x14ac:dyDescent="0.2">
      <c r="A132" s="37"/>
      <c r="B132" s="45"/>
      <c r="C132" s="31"/>
      <c r="D132" s="33"/>
      <c r="E132" s="27"/>
    </row>
    <row r="133" spans="1:5" ht="15.6" customHeight="1" x14ac:dyDescent="0.2">
      <c r="A133" s="37"/>
      <c r="B133" s="45"/>
      <c r="C133" s="31"/>
      <c r="D133" s="33"/>
      <c r="E133" s="27"/>
    </row>
    <row r="134" spans="1:5" ht="15.95" customHeight="1" x14ac:dyDescent="0.2">
      <c r="A134" s="37"/>
      <c r="B134" s="45"/>
      <c r="C134" s="31"/>
      <c r="D134" s="33"/>
      <c r="E134" s="27"/>
    </row>
    <row r="135" spans="1:5" ht="26.25" customHeight="1" x14ac:dyDescent="0.2">
      <c r="A135" s="37"/>
      <c r="B135" s="44" t="s">
        <v>41</v>
      </c>
      <c r="C135" s="31"/>
      <c r="D135" s="33">
        <f>$H$26</f>
        <v>1</v>
      </c>
      <c r="E135" s="27">
        <f>C135*D135</f>
        <v>0</v>
      </c>
    </row>
    <row r="136" spans="1:5" x14ac:dyDescent="0.2">
      <c r="A136" s="37"/>
      <c r="B136" s="45"/>
      <c r="C136" s="31"/>
      <c r="D136" s="33"/>
      <c r="E136" s="27"/>
    </row>
    <row r="137" spans="1:5" x14ac:dyDescent="0.2">
      <c r="A137" s="37"/>
      <c r="B137" s="45"/>
      <c r="C137" s="31"/>
      <c r="D137" s="33"/>
      <c r="E137" s="27"/>
    </row>
    <row r="138" spans="1:5" x14ac:dyDescent="0.2">
      <c r="A138" s="37"/>
      <c r="B138" s="45"/>
      <c r="C138" s="31"/>
      <c r="D138" s="33"/>
      <c r="E138" s="27"/>
    </row>
    <row r="139" spans="1:5" x14ac:dyDescent="0.2">
      <c r="A139" s="37"/>
      <c r="B139" s="45"/>
      <c r="C139" s="31"/>
      <c r="D139" s="33"/>
      <c r="E139" s="27"/>
    </row>
    <row r="140" spans="1:5" ht="26.25" customHeight="1" x14ac:dyDescent="0.2">
      <c r="A140" s="37"/>
      <c r="B140" s="28" t="s">
        <v>42</v>
      </c>
      <c r="C140" s="31"/>
      <c r="D140" s="33">
        <f>$H$26</f>
        <v>1</v>
      </c>
      <c r="E140" s="27">
        <f>C140*D140</f>
        <v>0</v>
      </c>
    </row>
    <row r="141" spans="1:5" x14ac:dyDescent="0.2">
      <c r="A141" s="37"/>
      <c r="B141" s="29"/>
      <c r="C141" s="31"/>
      <c r="D141" s="33"/>
      <c r="E141" s="27"/>
    </row>
    <row r="142" spans="1:5" x14ac:dyDescent="0.2">
      <c r="A142" s="37"/>
      <c r="B142" s="29"/>
      <c r="C142" s="31"/>
      <c r="D142" s="33"/>
      <c r="E142" s="27"/>
    </row>
    <row r="143" spans="1:5" x14ac:dyDescent="0.2">
      <c r="A143" s="37"/>
      <c r="B143" s="29"/>
      <c r="C143" s="31"/>
      <c r="D143" s="33"/>
      <c r="E143" s="27"/>
    </row>
    <row r="144" spans="1:5" ht="26.25" customHeight="1" x14ac:dyDescent="0.2">
      <c r="A144" s="37"/>
      <c r="B144" s="28" t="s">
        <v>43</v>
      </c>
      <c r="C144" s="31"/>
      <c r="D144" s="33">
        <f>$H$26</f>
        <v>1</v>
      </c>
      <c r="E144" s="27">
        <f>C144*D144</f>
        <v>0</v>
      </c>
    </row>
    <row r="145" spans="1:5" x14ac:dyDescent="0.2">
      <c r="A145" s="37"/>
      <c r="B145" s="29"/>
      <c r="C145" s="31"/>
      <c r="D145" s="33"/>
      <c r="E145" s="27"/>
    </row>
    <row r="146" spans="1:5" x14ac:dyDescent="0.2">
      <c r="A146" s="37"/>
      <c r="B146" s="29"/>
      <c r="C146" s="31"/>
      <c r="D146" s="33"/>
      <c r="E146" s="27"/>
    </row>
    <row r="147" spans="1:5" x14ac:dyDescent="0.2">
      <c r="A147" s="37"/>
      <c r="B147" s="29"/>
      <c r="C147" s="31"/>
      <c r="D147" s="33"/>
      <c r="E147" s="27"/>
    </row>
    <row r="148" spans="1:5" ht="15.95" customHeight="1" x14ac:dyDescent="0.2">
      <c r="A148" s="37"/>
      <c r="B148" s="29"/>
      <c r="C148" s="31"/>
      <c r="D148" s="33"/>
      <c r="E148" s="27"/>
    </row>
    <row r="149" spans="1:5" ht="26.25" customHeight="1" x14ac:dyDescent="0.2">
      <c r="A149" s="37"/>
      <c r="B149" s="28" t="s">
        <v>44</v>
      </c>
      <c r="C149" s="31"/>
      <c r="D149" s="33">
        <f>$H$26</f>
        <v>1</v>
      </c>
      <c r="E149" s="27">
        <f>C149*D149</f>
        <v>0</v>
      </c>
    </row>
    <row r="150" spans="1:5" ht="19.5" customHeight="1" x14ac:dyDescent="0.2">
      <c r="A150" s="37"/>
      <c r="B150" s="29"/>
      <c r="C150" s="31"/>
      <c r="D150" s="33"/>
      <c r="E150" s="27"/>
    </row>
    <row r="151" spans="1:5" x14ac:dyDescent="0.2">
      <c r="A151" s="37"/>
      <c r="B151" s="29"/>
      <c r="C151" s="31"/>
      <c r="D151" s="33"/>
      <c r="E151" s="27"/>
    </row>
    <row r="152" spans="1:5" x14ac:dyDescent="0.2">
      <c r="A152" s="37"/>
      <c r="B152" s="29"/>
      <c r="C152" s="31"/>
      <c r="D152" s="33"/>
      <c r="E152" s="27"/>
    </row>
    <row r="153" spans="1:5" ht="26.25" customHeight="1" x14ac:dyDescent="0.2">
      <c r="A153" s="37"/>
      <c r="B153" s="28" t="s">
        <v>45</v>
      </c>
      <c r="C153" s="31"/>
      <c r="D153" s="33">
        <f>$H$26</f>
        <v>1</v>
      </c>
      <c r="E153" s="27">
        <f>C153*D153</f>
        <v>0</v>
      </c>
    </row>
    <row r="154" spans="1:5" x14ac:dyDescent="0.2">
      <c r="A154" s="37"/>
      <c r="B154" s="29"/>
      <c r="C154" s="31"/>
      <c r="D154" s="33"/>
      <c r="E154" s="27"/>
    </row>
    <row r="155" spans="1:5" ht="12" thickBot="1" x14ac:dyDescent="0.25">
      <c r="A155" s="38"/>
      <c r="B155" s="30"/>
      <c r="C155" s="32"/>
      <c r="D155" s="34"/>
      <c r="E155" s="35"/>
    </row>
    <row r="156" spans="1:5" ht="33" customHeight="1" thickBot="1" x14ac:dyDescent="0.25">
      <c r="A156" s="77" t="s">
        <v>1</v>
      </c>
      <c r="B156" s="78"/>
      <c r="C156" s="78"/>
      <c r="D156" s="78"/>
      <c r="E156" s="79"/>
    </row>
    <row r="157" spans="1:5" ht="60.75" customHeight="1" thickBot="1" x14ac:dyDescent="0.25">
      <c r="A157" s="2"/>
      <c r="B157" s="15" t="s">
        <v>34</v>
      </c>
      <c r="C157" s="13" t="s">
        <v>52</v>
      </c>
      <c r="D157" s="13" t="s">
        <v>52</v>
      </c>
      <c r="E157" s="14">
        <f>SUM(E14,E29:E64,E65:E95,E96:E125,E126:E155)</f>
        <v>0</v>
      </c>
    </row>
    <row r="158" spans="1:5" ht="11.1" customHeight="1" x14ac:dyDescent="0.2"/>
  </sheetData>
  <mergeCells count="130">
    <mergeCell ref="C62:C64"/>
    <mergeCell ref="D62:D64"/>
    <mergeCell ref="E62:E64"/>
    <mergeCell ref="A28:E28"/>
    <mergeCell ref="C29:C31"/>
    <mergeCell ref="D29:D31"/>
    <mergeCell ref="E29:E31"/>
    <mergeCell ref="C32:C37"/>
    <mergeCell ref="D32:D37"/>
    <mergeCell ref="E32:E37"/>
    <mergeCell ref="A29:A64"/>
    <mergeCell ref="B29:B31"/>
    <mergeCell ref="B32:B37"/>
    <mergeCell ref="B38:B43"/>
    <mergeCell ref="B44:B49"/>
    <mergeCell ref="B50:B55"/>
    <mergeCell ref="B56:B61"/>
    <mergeCell ref="B62:B64"/>
    <mergeCell ref="A156:E156"/>
    <mergeCell ref="C50:C55"/>
    <mergeCell ref="D50:D55"/>
    <mergeCell ref="E50:E55"/>
    <mergeCell ref="C56:C61"/>
    <mergeCell ref="D56:D61"/>
    <mergeCell ref="E56:E61"/>
    <mergeCell ref="C38:C43"/>
    <mergeCell ref="D38:D43"/>
    <mergeCell ref="E38:E43"/>
    <mergeCell ref="C44:C49"/>
    <mergeCell ref="D44:D49"/>
    <mergeCell ref="E44:E49"/>
    <mergeCell ref="C110:C113"/>
    <mergeCell ref="D110:D113"/>
    <mergeCell ref="E110:E113"/>
    <mergeCell ref="C123:C125"/>
    <mergeCell ref="D123:D125"/>
    <mergeCell ref="E123:E125"/>
    <mergeCell ref="C119:C122"/>
    <mergeCell ref="D119:D122"/>
    <mergeCell ref="E119:E122"/>
    <mergeCell ref="C114:C118"/>
    <mergeCell ref="D114:D118"/>
    <mergeCell ref="E114:E118"/>
    <mergeCell ref="C99:C104"/>
    <mergeCell ref="D99:D104"/>
    <mergeCell ref="E99:E104"/>
    <mergeCell ref="C105:C109"/>
    <mergeCell ref="D105:D109"/>
    <mergeCell ref="E105:E109"/>
    <mergeCell ref="C93:C95"/>
    <mergeCell ref="D93:D95"/>
    <mergeCell ref="E93:E95"/>
    <mergeCell ref="C96:C98"/>
    <mergeCell ref="D96:D98"/>
    <mergeCell ref="E96:E98"/>
    <mergeCell ref="C84:C88"/>
    <mergeCell ref="D84:D88"/>
    <mergeCell ref="E84:E88"/>
    <mergeCell ref="C89:C92"/>
    <mergeCell ref="D89:D92"/>
    <mergeCell ref="E89:E92"/>
    <mergeCell ref="C74:C78"/>
    <mergeCell ref="D74:D78"/>
    <mergeCell ref="E74:E78"/>
    <mergeCell ref="C79:C83"/>
    <mergeCell ref="D79:D83"/>
    <mergeCell ref="E79:E83"/>
    <mergeCell ref="B96:B98"/>
    <mergeCell ref="B99:B104"/>
    <mergeCell ref="B105:B109"/>
    <mergeCell ref="B110:B113"/>
    <mergeCell ref="B114:B118"/>
    <mergeCell ref="B119:B122"/>
    <mergeCell ref="B123:B125"/>
    <mergeCell ref="A65:A95"/>
    <mergeCell ref="B65:B67"/>
    <mergeCell ref="B68:B73"/>
    <mergeCell ref="B74:B78"/>
    <mergeCell ref="B79:B83"/>
    <mergeCell ref="B84:B88"/>
    <mergeCell ref="B89:B92"/>
    <mergeCell ref="B93:B95"/>
    <mergeCell ref="D144:D148"/>
    <mergeCell ref="E144:E148"/>
    <mergeCell ref="B149:B152"/>
    <mergeCell ref="C149:C152"/>
    <mergeCell ref="D149:D152"/>
    <mergeCell ref="A1:E8"/>
    <mergeCell ref="A14:B14"/>
    <mergeCell ref="A17:B19"/>
    <mergeCell ref="A20:B24"/>
    <mergeCell ref="A25:B27"/>
    <mergeCell ref="A15:B15"/>
    <mergeCell ref="A12:B12"/>
    <mergeCell ref="C17:C19"/>
    <mergeCell ref="C20:C24"/>
    <mergeCell ref="C25:C27"/>
    <mergeCell ref="D14:D27"/>
    <mergeCell ref="E14:E27"/>
    <mergeCell ref="E65:E67"/>
    <mergeCell ref="D65:D67"/>
    <mergeCell ref="C65:C67"/>
    <mergeCell ref="C68:C73"/>
    <mergeCell ref="D68:D73"/>
    <mergeCell ref="E68:E73"/>
    <mergeCell ref="A96:A125"/>
    <mergeCell ref="E149:E152"/>
    <mergeCell ref="B153:B155"/>
    <mergeCell ref="C153:C155"/>
    <mergeCell ref="D153:D155"/>
    <mergeCell ref="E153:E155"/>
    <mergeCell ref="A126:A155"/>
    <mergeCell ref="B126:B128"/>
    <mergeCell ref="C126:C128"/>
    <mergeCell ref="D126:D128"/>
    <mergeCell ref="E126:E128"/>
    <mergeCell ref="B129:B134"/>
    <mergeCell ref="C129:C134"/>
    <mergeCell ref="D129:D134"/>
    <mergeCell ref="E129:E134"/>
    <mergeCell ref="B135:B139"/>
    <mergeCell ref="C135:C139"/>
    <mergeCell ref="D135:D139"/>
    <mergeCell ref="E135:E139"/>
    <mergeCell ref="B140:B143"/>
    <mergeCell ref="C140:C143"/>
    <mergeCell ref="D140:D143"/>
    <mergeCell ref="E140:E143"/>
    <mergeCell ref="B144:B148"/>
    <mergeCell ref="C144:C148"/>
  </mergeCells>
  <pageMargins left="0.25" right="0.25" top="0.75" bottom="0.75" header="0.3" footer="0.3"/>
  <pageSetup paperSize="9" scale="26" orientation="portrait" r:id="rId1"/>
  <headerFooter alignWithMargins="0">
    <oddFooter>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JEAN-ETIENNE Caroline</dc:creator>
  <cp:lastModifiedBy>BAABOURA Maissa</cp:lastModifiedBy>
  <dcterms:created xsi:type="dcterms:W3CDTF">2025-09-18T13:09:44Z</dcterms:created>
  <dcterms:modified xsi:type="dcterms:W3CDTF">2026-01-29T15:32:45Z</dcterms:modified>
</cp:coreProperties>
</file>